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8E81B419-9FC2-4F5F-999D-9CE17FA6C08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Заявление за подпомагане" sheetId="5" r:id="rId1"/>
    <sheet name="Заявени разходи" sheetId="2" r:id="rId2"/>
    <sheet name="Sheet2" sheetId="3" state="hidden" r:id="rId3"/>
  </sheets>
  <definedNames>
    <definedName name="_xlnm._FilterDatabase" localSheetId="0" hidden="1">'Заявление за подпомагане'!#REF!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H32" i="5" l="1"/>
  <c r="B33" i="3" l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2" i="3"/>
  <c r="A57" i="3"/>
  <c r="A58" i="3"/>
  <c r="A59" i="3"/>
  <c r="A60" i="3"/>
  <c r="A61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4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B29" i="2"/>
  <c r="V29" i="2"/>
  <c r="P29" i="2"/>
  <c r="G29" i="2"/>
  <c r="H29" i="2" s="1"/>
  <c r="AB28" i="2"/>
  <c r="V28" i="2"/>
  <c r="P28" i="2"/>
  <c r="G28" i="2"/>
  <c r="H28" i="2" s="1"/>
  <c r="AB27" i="2"/>
  <c r="V27" i="2"/>
  <c r="P27" i="2"/>
  <c r="G27" i="2"/>
  <c r="H27" i="2" s="1"/>
  <c r="AB26" i="2"/>
  <c r="V26" i="2"/>
  <c r="P26" i="2"/>
  <c r="G26" i="2"/>
  <c r="H26" i="2" s="1"/>
  <c r="AB25" i="2"/>
  <c r="V25" i="2"/>
  <c r="P25" i="2"/>
  <c r="G25" i="2"/>
  <c r="H25" i="2" s="1"/>
  <c r="P23" i="2"/>
  <c r="P22" i="2"/>
  <c r="P21" i="2"/>
  <c r="P20" i="2"/>
  <c r="P19" i="2"/>
  <c r="P18" i="2"/>
  <c r="AB23" i="2"/>
  <c r="V23" i="2"/>
  <c r="AB22" i="2"/>
  <c r="V22" i="2"/>
  <c r="AB21" i="2"/>
  <c r="V21" i="2"/>
  <c r="AB20" i="2"/>
  <c r="V20" i="2"/>
  <c r="AB19" i="2"/>
  <c r="V19" i="2"/>
  <c r="AB18" i="2"/>
  <c r="V18" i="2"/>
  <c r="G18" i="2"/>
  <c r="G23" i="2"/>
  <c r="H23" i="2" s="1"/>
  <c r="G22" i="2"/>
  <c r="H22" i="2" s="1"/>
  <c r="G21" i="2"/>
  <c r="H21" i="2" s="1"/>
  <c r="G20" i="2"/>
  <c r="H20" i="2" s="1"/>
  <c r="G19" i="2"/>
  <c r="H19" i="2" s="1"/>
  <c r="G9" i="2"/>
  <c r="AB10" i="2"/>
  <c r="AB11" i="2"/>
  <c r="AB12" i="2"/>
  <c r="AB13" i="2"/>
  <c r="AB14" i="2"/>
  <c r="AB15" i="2"/>
  <c r="AB16" i="2"/>
  <c r="AB9" i="2"/>
  <c r="P10" i="2"/>
  <c r="P11" i="2"/>
  <c r="P12" i="2"/>
  <c r="P13" i="2"/>
  <c r="P14" i="2"/>
  <c r="P15" i="2"/>
  <c r="P16" i="2"/>
  <c r="V10" i="2"/>
  <c r="V11" i="2"/>
  <c r="V12" i="2"/>
  <c r="V13" i="2"/>
  <c r="V14" i="2"/>
  <c r="V15" i="2"/>
  <c r="V16" i="2"/>
  <c r="V9" i="2"/>
  <c r="P9" i="2"/>
  <c r="G10" i="2"/>
  <c r="G11" i="2"/>
  <c r="H11" i="2" s="1"/>
  <c r="G12" i="2"/>
  <c r="G13" i="2"/>
  <c r="H13" i="2" s="1"/>
  <c r="G14" i="2"/>
  <c r="H14" i="2" s="1"/>
  <c r="G15" i="2"/>
  <c r="H15" i="2" s="1"/>
  <c r="G16" i="2"/>
  <c r="H16" i="2" s="1"/>
  <c r="A5" i="3" l="1"/>
  <c r="H12" i="2"/>
  <c r="A32" i="3"/>
  <c r="H18" i="2"/>
  <c r="H30" i="2" s="1"/>
  <c r="A3" i="3"/>
  <c r="H10" i="2"/>
  <c r="A2" i="3"/>
  <c r="H9" i="2"/>
  <c r="B32" i="3"/>
  <c r="B62" i="3"/>
  <c r="G30" i="2"/>
  <c r="A6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2" authorId="0" shapeId="0" xr:uid="{00000000-0006-0000-0100-000001000000}">
      <text>
        <r>
          <rPr>
            <sz val="11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<sst xmlns="http://schemas.openxmlformats.org/spreadsheetml/2006/main" count="122" uniqueCount="109">
  <si>
    <t>ЕИК:</t>
  </si>
  <si>
    <t>II.</t>
  </si>
  <si>
    <t>Име, Презиме, Фамилия:</t>
  </si>
  <si>
    <t>ЕГН:</t>
  </si>
  <si>
    <t>1.</t>
  </si>
  <si>
    <t>2.</t>
  </si>
  <si>
    <t>№</t>
  </si>
  <si>
    <t>Брой население, което ще се възползва от допустимите дейности</t>
  </si>
  <si>
    <t>1.1</t>
  </si>
  <si>
    <t>Критерий</t>
  </si>
  <si>
    <t>Условие за изпълнение</t>
  </si>
  <si>
    <t>1.2</t>
  </si>
  <si>
    <t>1.3</t>
  </si>
  <si>
    <t>1.4</t>
  </si>
  <si>
    <t>1.5</t>
  </si>
  <si>
    <t>2.1</t>
  </si>
  <si>
    <t>2.2</t>
  </si>
  <si>
    <t>2.3</t>
  </si>
  <si>
    <t>Максимален брой точки:</t>
  </si>
  <si>
    <t>Вид на разходите</t>
  </si>
  <si>
    <t>Количество</t>
  </si>
  <si>
    <t>Данни за инвестицията</t>
  </si>
  <si>
    <t>Междинно плащане</t>
  </si>
  <si>
    <t>ЕИК/Булстат</t>
  </si>
  <si>
    <t>Име на оферент</t>
  </si>
  <si>
    <t>Дата на валидност на офертата</t>
  </si>
  <si>
    <t>ДАННИ ОФЕРЕНТ I</t>
  </si>
  <si>
    <t>ДАННИ ОФЕРЕНТ II</t>
  </si>
  <si>
    <t>ДАННИ ОФЕРЕНТ III</t>
  </si>
  <si>
    <t>Разходи за извършване на строително-монтажни работи</t>
  </si>
  <si>
    <t>I.</t>
  </si>
  <si>
    <r>
      <t xml:space="preserve">Дата на офертата
</t>
    </r>
    <r>
      <rPr>
        <i/>
        <sz val="9"/>
        <color theme="1"/>
        <rFont val="Times New Roman"/>
        <family val="1"/>
        <charset val="204"/>
      </rPr>
      <t>дд.мм.гггг</t>
    </r>
  </si>
  <si>
    <t>Разходи за закупуване/придобиване на метериални и нематериални активи (без извършване на строително-монтажни работи)</t>
  </si>
  <si>
    <t>Общи разходи свързани с проекта, извършени както в процеса на подготовка на проекта, така и по време на неговото изпълнение</t>
  </si>
  <si>
    <t>III.</t>
  </si>
  <si>
    <t>Обща стойност на разходите:</t>
  </si>
  <si>
    <t>1vo mejdinno</t>
  </si>
  <si>
    <t>2ro mejdinno</t>
  </si>
  <si>
    <t>Общ брой на заявените точки по проекта:</t>
  </si>
  <si>
    <t>Минимален брой точки:</t>
  </si>
  <si>
    <r>
      <t xml:space="preserve">Заявени точки
</t>
    </r>
    <r>
      <rPr>
        <i/>
        <sz val="10"/>
        <color theme="1"/>
        <rFont val="Times New Roman"/>
        <family val="1"/>
        <charset val="204"/>
      </rPr>
      <t>(Избира се от падащо меню)</t>
    </r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</si>
  <si>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</si>
  <si>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</si>
  <si>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</si>
  <si>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</si>
  <si>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</si>
  <si>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</si>
  <si>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Заявен размер на безвъзмездната финансова помощ в процентно съотношение</t>
  </si>
  <si>
    <t>Общ размер на заявената безвъзмездна финансова помощ</t>
  </si>
  <si>
    <t>НАИМЕНОВАНИЕ НА  ЗАЯВЛЕНИЕТО ЗА ПОДПОМАГАНЕ</t>
  </si>
  <si>
    <t>Мярка 
(избира се от падащото меню)</t>
  </si>
  <si>
    <t>Максимален брой точки</t>
  </si>
  <si>
    <t>VI. ФОРМА ЗА НАБЛЮДЕНИЕ И ОЦЕНКА</t>
  </si>
  <si>
    <t>1. Вид на инвестицията :</t>
  </si>
  <si>
    <r>
      <t xml:space="preserve">Единична цена без ДДС
</t>
    </r>
    <r>
      <rPr>
        <i/>
        <sz val="9"/>
        <rFont val="Times New Roman"/>
        <family val="1"/>
        <charset val="204"/>
      </rPr>
      <t>/лева/</t>
    </r>
  </si>
  <si>
    <r>
      <t xml:space="preserve">Обща сума без ДДС
</t>
    </r>
    <r>
      <rPr>
        <i/>
        <sz val="9"/>
        <rFont val="Times New Roman"/>
        <family val="1"/>
        <charset val="204"/>
      </rPr>
      <t>/лева/</t>
    </r>
  </si>
  <si>
    <t>Междинно плащане
/отбелязва се сътветната инвестиция/</t>
  </si>
  <si>
    <t>бр.</t>
  </si>
  <si>
    <t>л.м</t>
  </si>
  <si>
    <t>кв.м</t>
  </si>
  <si>
    <t>ПО ИНТЕРВЕНЦИЯ
 II.Г.7 – "Запазването на духовния и културния живот на населението в селските райони"</t>
  </si>
  <si>
    <t>ПРИЕМ № II/Г.7</t>
  </si>
  <si>
    <t>Наименование на кандидата:</t>
  </si>
  <si>
    <t>II. ДАННИ НА КАНДИДАТА</t>
  </si>
  <si>
    <t>I. НАИМЕНОВАНИЕ НА КАНДИДАТА</t>
  </si>
  <si>
    <t>Юридическо лице, местно поделение на вероизповеданията, регистрирано като юридическо лице, съгласно чл. 20 от Закона за вероизповеданията</t>
  </si>
  <si>
    <t>Юридическо лице, местно поделение на вероизповеданията, признато за юридическо лице по силата на чл. 10 от същия закон</t>
  </si>
  <si>
    <t>Седалище/постоянен адрес на кандидата:</t>
  </si>
  <si>
    <t>III. ДАННИ ЗА ПРЕДСТАВЛЯВАЩИЯ КАНДИДАТА</t>
  </si>
  <si>
    <r>
      <t xml:space="preserve">IV. МЯСТО НА ИЗВЪРШВАНЕ НА ИНВЕСТИЦИЯТА
</t>
    </r>
    <r>
      <rPr>
        <i/>
        <sz val="12"/>
        <rFont val="Times New Roman"/>
        <family val="1"/>
        <charset val="204"/>
      </rPr>
      <t>(описва се населеното място, обект на инвестция в заявлението за подпомагане)</t>
    </r>
  </si>
  <si>
    <t>V. РАЗХОДИ, ЗА КОИТО СЕ КАНДИДАТСТВА В ЗАВЛЕНИЕТО ЗА ПОДПОМАГАНЕ</t>
  </si>
  <si>
    <t>Общ размер на разходите по заявлението за подпомагане</t>
  </si>
  <si>
    <t xml:space="preserve">V. КРИТЕРИИ ЗА ПОДБОР, ПО КОИТО ЩЕ БЪДАТ КЛАСИРАНИ ПОСТЪПИЛИТЕ ЗАЯВЛЕНИЯ ЗА ПОДПОМАГАНЕ: </t>
  </si>
  <si>
    <t>Инвестицията се изпълнява на територията на населено място с общо население до 500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</si>
  <si>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Инвестицията се изпълнява на територията на населено място с общо население от 501 до 2000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</si>
  <si>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Инвестицията се изпълнява на територията на населено място с общо население от 2001 до 5000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</si>
  <si>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Инвестицията се изпълнява на територията на населено място с общо население от 5001 до 10 000 души (по данни на Националния статистически институт към края на годината, предхождаща датата на кандидатстване В случай, че не са изготвени данните за предходната година се вземат, предвид данните за предходната на нея.).</t>
  </si>
  <si>
    <t>Инвестицията се изпълнява на територията на населено място с общо население над 10 001 души (по данни на Националния статистически институт към края на годината, предхождаща датата на кандидатстване. В случай, че не са изготвени данните за предходната година, се вземат предвид данните за предходната на нея).</t>
  </si>
  <si>
    <t>Проекти с включени инвестиции според културната и обществената значимост на обекта</t>
  </si>
  <si>
    <t>Обектът, предмет на инвестицията е със статут на недвижима културна ценност с категория „световно значение“ или „национално значение“.</t>
  </si>
  <si>
    <t>Обектът, предмет на инвестицията е със статут на недвижима културна ценност с категория „местно значение“.</t>
  </si>
  <si>
    <t>Обектът, предмет на инвестицията е разположен на територията на населено място със статут на недвижима културна ценност с категория „национално значение“.</t>
  </si>
  <si>
    <r>
      <t xml:space="preserve">Възстановяване / реставрация / ремонт / реконструкция
</t>
    </r>
    <r>
      <rPr>
        <i/>
        <sz val="12"/>
        <rFont val="Times New Roman"/>
        <family val="1"/>
        <charset val="204"/>
      </rPr>
      <t>(кв.м.)</t>
    </r>
  </si>
  <si>
    <r>
      <t xml:space="preserve">Брой население, което ще се възползва от допустимите дейности 
</t>
    </r>
    <r>
      <rPr>
        <i/>
        <sz val="12"/>
        <rFont val="Times New Roman"/>
        <family val="1"/>
        <charset val="204"/>
      </rPr>
      <t>(Отчита се населението на населеното място, което ще се възползва от проекта)</t>
    </r>
  </si>
  <si>
    <r>
      <t xml:space="preserve">1. Възстановяване, реставрация, ремонт или реконструкция на сгради с религиозно значение, дейности по вертикалната планировка и подобряване на прилежащите пространства
</t>
    </r>
    <r>
      <rPr>
        <i/>
        <sz val="12"/>
        <rFont val="Times New Roman"/>
        <family val="1"/>
        <charset val="204"/>
      </rPr>
      <t/>
    </r>
  </si>
  <si>
    <t>1.1. Възстановяване, реставрация, ремонт или реконструкция на сгради с религиозно значение</t>
  </si>
  <si>
    <t>1.2. Дейности по вертикалната планировка и подобряване на прилежащите пространства</t>
  </si>
  <si>
    <r>
      <t xml:space="preserve">VII. Установено е наличие на прилепи при реставрация на обекти.
</t>
    </r>
    <r>
      <rPr>
        <i/>
        <sz val="12"/>
        <rFont val="Times New Roman"/>
        <family val="1"/>
        <charset val="204"/>
      </rPr>
      <t>(избира се съответния отговор от падащото меню)</t>
    </r>
  </si>
  <si>
    <r>
      <rPr>
        <b/>
        <i/>
        <sz val="9"/>
        <rFont val="Times New Roman"/>
        <family val="1"/>
        <charset val="204"/>
      </rPr>
      <t>Междинно</t>
    </r>
    <r>
      <rPr>
        <i/>
        <sz val="9"/>
        <rFont val="Times New Roman"/>
        <family val="1"/>
        <charset val="204"/>
      </rPr>
      <t xml:space="preserve">
/избира се "Х" от падащо меню/</t>
    </r>
  </si>
  <si>
    <t>Стойност на междинното плащане</t>
  </si>
  <si>
    <t>6а</t>
  </si>
  <si>
    <t>Обща сума с ДДС
/лева/</t>
  </si>
  <si>
    <t>ДА</t>
  </si>
  <si>
    <r>
      <t xml:space="preserve">Кандидатствам с ДДС:
</t>
    </r>
    <r>
      <rPr>
        <i/>
        <sz val="12"/>
        <color rgb="FF00B050"/>
        <rFont val="Calibri"/>
        <family val="2"/>
      </rPr>
      <t>(изберете от падащото меню)</t>
    </r>
  </si>
  <si>
    <t>Единична цена, лв 
(в зависимост от  това дали се кандидатства с ДДС или без ДДС)</t>
  </si>
  <si>
    <t>Обща стойност в лева</t>
  </si>
  <si>
    <t xml:space="preserve">Дата на договор с доставчик/изпълнител
</t>
  </si>
  <si>
    <t>1,6</t>
  </si>
  <si>
    <t>Обектът, предмет на инвестицията обслужва население над 30 000 души на общини от селските райони, разположени на територията на една или повече области съгласно административно-териториалното деление на страната.</t>
  </si>
  <si>
    <t>Точките по критерий № 1.5 ще се получават, в случай че общото население (жители) на населеното място, в която се намира инвестицията е над 10 001 души.
Проверката за съответствието с този критерий се извършва, служебно съгласно списък с жителите на населени места в Република България, който ще е приложение № 5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</si>
  <si>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1.6 ще се получават, в случай че обектът, предмет на инвестицията обслужва население над 30 000 души на общини от селските райони, разположени на територията на една или повече области съгласно административно-териториалното делене на страната.
Проверката за съответствието с този критерий се извършва съгласно списък на обекти, обслужващи население над 30 000 души, който е Приложение № 5 към Условията за кандидатстване. Не се изискват документи от кандидата за доказване на точките по критерия.</t>
  </si>
  <si>
    <t>Точките по критерий № 2.1 ще се получават, в случай че обектът, предмет на инвестицията е със статут на недвижима културна ценност с категория „Световно значение“ или „Национално значение“.
Проверката за съответствието с този критерий се извършва съгласно представено от кандидата Удостоверение от Националният институт за недвижимо културно наследство (НИНКН) за статута на обекта като недвижима културна ценност с категория „Национално или световно значение“. Съответствие с критерия се признава и в случай, че в удостоверението е посочена предварителна квалификация и категория на обекта.</t>
  </si>
  <si>
    <t>Точките по критерий № 2.2 ще се получават, в случай че обектът, предмет на инвестицията е със статут на недвижима културна ценност с категория „Местно значение“.
Проверката за съответствието с този критерий се извършва съгласно представено от кандидата Удостоверение от НИНКН за статута на обекта като недвижима културна ценност с категория „Местно“. Съответствие с критерия се признава и в случай, че в удостоверението е посочена предварителна квалификация и категория на обекта.</t>
  </si>
  <si>
    <t>Точките по критерий № 2.3 ще се получават, в случай че обектът, предмет на инвестицията е разположен на територията на населено място със статут на недвижима културна ценност с категория „национално значение“.
Проверката за съответствието с този критерий се извършва съгласно представено от кандидата Удостоверение от НИНКН за статута на населеното място, в което се извършва инвестицията като недвижима културна ценност с категория „Национално значение“. Съответствие с критерия се признава и в случай, че в удостоверението е посочена предварителна квалификация и категория на населеното място.</t>
  </si>
  <si>
    <t>Точките по критерий № 1.1 ще се получават, в случай че общото население (жители) на населеното място, в която се намира инвестицията е до 500 души.
Проверката за съответствието с този критерий се извършва служебно, съгласно списък с жителите на населени места в Република България, който ще е приложение № 4 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</si>
  <si>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1.2 ще се получават, в случай че общото население (жители) на населеното място, в която се намира инвестицията е от 501 до 2000 души.
Проверката за съответствието с този критерий се извършва служебно, съгласно списък с жителите на населени места в Република България, който е ще е приложение № 4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</si>
  <si>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1.3 ще се получават, в случай че общото население (жители) на населеното място, в която се намира инвестицията е от 2001 до 5000 души.
Проверката за съответствието с този критерий се извършва служебно, съгласно списък с жителите на населени места в Република България, който ще е приложение № 4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</si>
  <si>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Точките по критерий № 1.4 ще се получават, в случай че общото население (жители) на населеното място, в която се намира инвестицията е от 5001 до 10 000 души.
Проверката за съответствието с този критерий се извършва служебни, съгласно списък с жителите на населени места в Република България, който ще е приложение № 4 към Условията за кандидатстване. Под територия на населено място се има предвид селищната територия, обхваната от границите му (строителните граници), определени с устройствен план и землището му.</t>
  </si>
  <si>
    <t>Религиозни общности, регистрирани като юридически лица съгласно чл. 15, ал. 1 от ЗВ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</si>
</sst>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1"/>
      <color theme="9" tint="0.3999755851924192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rgb="FF00B050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12"/>
      <color rgb="FF00B050"/>
      <name val="Calibri"/>
      <family val="2"/>
      <scheme val="minor"/>
    </font>
    <font>
      <i/>
      <sz val="12"/>
      <color rgb="FF00B05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218">
    <xf numFmtId="0" fontId="0" fillId="0" borderId="0" xfId="0"/>
    <xf numFmtId="0" fontId="1" fillId="0" borderId="0" xfId="0" applyFont="1"/>
    <xf numFmtId="0" fontId="0" fillId="0" borderId="1" xfId="0" applyBorder="1"/>
    <xf numFmtId="0" fontId="14" fillId="5" borderId="1" xfId="0" applyFont="1" applyFill="1" applyBorder="1" applyAlignment="1">
      <alignment horizontal="center" vertical="center"/>
    </xf>
    <xf numFmtId="0" fontId="11" fillId="0" borderId="0" xfId="0" applyFont="1"/>
    <xf numFmtId="0" fontId="1" fillId="0" borderId="1" xfId="0" applyFont="1" applyBorder="1"/>
    <xf numFmtId="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/>
    <xf numFmtId="4" fontId="1" fillId="0" borderId="1" xfId="0" applyNumberFormat="1" applyFont="1" applyBorder="1"/>
    <xf numFmtId="0" fontId="15" fillId="6" borderId="31" xfId="0" applyFont="1" applyFill="1" applyBorder="1" applyAlignment="1">
      <alignment horizontal="center" vertical="center"/>
    </xf>
    <xf numFmtId="0" fontId="1" fillId="0" borderId="16" xfId="0" applyFont="1" applyBorder="1"/>
    <xf numFmtId="0" fontId="1" fillId="0" borderId="34" xfId="0" applyFont="1" applyBorder="1"/>
    <xf numFmtId="1" fontId="1" fillId="0" borderId="28" xfId="0" applyNumberFormat="1" applyFont="1" applyBorder="1"/>
    <xf numFmtId="14" fontId="1" fillId="0" borderId="28" xfId="0" applyNumberFormat="1" applyFont="1" applyBorder="1"/>
    <xf numFmtId="4" fontId="1" fillId="0" borderId="28" xfId="0" applyNumberFormat="1" applyFont="1" applyBorder="1"/>
    <xf numFmtId="4" fontId="1" fillId="2" borderId="35" xfId="0" applyNumberFormat="1" applyFont="1" applyFill="1" applyBorder="1"/>
    <xf numFmtId="0" fontId="1" fillId="0" borderId="36" xfId="0" applyFont="1" applyBorder="1"/>
    <xf numFmtId="4" fontId="1" fillId="2" borderId="30" xfId="0" applyNumberFormat="1" applyFont="1" applyFill="1" applyBorder="1"/>
    <xf numFmtId="0" fontId="15" fillId="6" borderId="17" xfId="0" applyFont="1" applyFill="1" applyBorder="1" applyAlignment="1">
      <alignment horizontal="center" vertical="center"/>
    </xf>
    <xf numFmtId="0" fontId="1" fillId="0" borderId="18" xfId="0" applyFont="1" applyBorder="1"/>
    <xf numFmtId="0" fontId="14" fillId="5" borderId="36" xfId="0" applyFont="1" applyFill="1" applyBorder="1" applyAlignment="1">
      <alignment horizontal="center" vertical="center"/>
    </xf>
    <xf numFmtId="0" fontId="13" fillId="5" borderId="36" xfId="0" applyFont="1" applyFill="1" applyBorder="1" applyAlignment="1">
      <alignment horizontal="center"/>
    </xf>
    <xf numFmtId="0" fontId="11" fillId="0" borderId="3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" fillId="0" borderId="28" xfId="0" applyFont="1" applyBorder="1"/>
    <xf numFmtId="4" fontId="1" fillId="2" borderId="28" xfId="0" applyNumberFormat="1" applyFont="1" applyFill="1" applyBorder="1"/>
    <xf numFmtId="0" fontId="13" fillId="5" borderId="2" xfId="0" applyFont="1" applyFill="1" applyBorder="1" applyAlignment="1">
      <alignment horizontal="center"/>
    </xf>
    <xf numFmtId="0" fontId="13" fillId="5" borderId="37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4" fontId="10" fillId="4" borderId="4" xfId="0" applyNumberFormat="1" applyFont="1" applyFill="1" applyBorder="1" applyAlignment="1">
      <alignment vertical="center"/>
    </xf>
    <xf numFmtId="4" fontId="10" fillId="4" borderId="38" xfId="0" applyNumberFormat="1" applyFont="1" applyFill="1" applyBorder="1" applyAlignment="1">
      <alignment horizontal="right" vertical="center"/>
    </xf>
    <xf numFmtId="0" fontId="16" fillId="3" borderId="0" xfId="0" applyFont="1" applyFill="1"/>
    <xf numFmtId="0" fontId="1" fillId="3" borderId="0" xfId="0" applyFont="1" applyFill="1"/>
    <xf numFmtId="0" fontId="11" fillId="3" borderId="0" xfId="0" applyFont="1" applyFill="1"/>
    <xf numFmtId="0" fontId="11" fillId="9" borderId="0" xfId="0" applyFont="1" applyFill="1"/>
    <xf numFmtId="0" fontId="11" fillId="10" borderId="0" xfId="0" applyFont="1" applyFill="1"/>
    <xf numFmtId="0" fontId="11" fillId="10" borderId="9" xfId="0" applyFont="1" applyFill="1" applyBorder="1"/>
    <xf numFmtId="0" fontId="11" fillId="10" borderId="8" xfId="0" applyFont="1" applyFill="1" applyBorder="1"/>
    <xf numFmtId="0" fontId="11" fillId="10" borderId="10" xfId="0" applyFont="1" applyFill="1" applyBorder="1"/>
    <xf numFmtId="0" fontId="11" fillId="10" borderId="19" xfId="0" applyFont="1" applyFill="1" applyBorder="1"/>
    <xf numFmtId="0" fontId="11" fillId="10" borderId="0" xfId="0" applyFont="1" applyFill="1" applyBorder="1"/>
    <xf numFmtId="0" fontId="11" fillId="10" borderId="29" xfId="0" applyFont="1" applyFill="1" applyBorder="1"/>
    <xf numFmtId="0" fontId="11" fillId="10" borderId="11" xfId="0" applyFont="1" applyFill="1" applyBorder="1"/>
    <xf numFmtId="0" fontId="11" fillId="10" borderId="12" xfId="0" applyFont="1" applyFill="1" applyBorder="1"/>
    <xf numFmtId="0" fontId="11" fillId="10" borderId="13" xfId="0" applyFont="1" applyFill="1" applyBorder="1"/>
    <xf numFmtId="0" fontId="14" fillId="8" borderId="1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4" fillId="0" borderId="30" xfId="0" applyFont="1" applyBorder="1" applyAlignment="1" applyProtection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right" vertical="center"/>
    </xf>
    <xf numFmtId="0" fontId="27" fillId="0" borderId="42" xfId="0" applyFont="1" applyBorder="1" applyAlignment="1">
      <alignment horizontal="center" vertical="center"/>
    </xf>
    <xf numFmtId="0" fontId="1" fillId="0" borderId="23" xfId="0" applyFont="1" applyBorder="1"/>
    <xf numFmtId="1" fontId="1" fillId="0" borderId="32" xfId="0" applyNumberFormat="1" applyFont="1" applyBorder="1"/>
    <xf numFmtId="0" fontId="1" fillId="0" borderId="32" xfId="0" applyFont="1" applyBorder="1"/>
    <xf numFmtId="4" fontId="1" fillId="0" borderId="32" xfId="0" applyNumberFormat="1" applyFont="1" applyBorder="1"/>
    <xf numFmtId="4" fontId="1" fillId="2" borderId="44" xfId="0" applyNumberFormat="1" applyFont="1" applyFill="1" applyBorder="1"/>
    <xf numFmtId="0" fontId="1" fillId="0" borderId="45" xfId="0" applyFont="1" applyBorder="1"/>
    <xf numFmtId="0" fontId="14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9" borderId="14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6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horizontal="left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9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8" fillId="8" borderId="14" xfId="0" applyFont="1" applyFill="1" applyBorder="1" applyAlignment="1">
      <alignment vertical="center" wrapText="1"/>
    </xf>
    <xf numFmtId="0" fontId="18" fillId="8" borderId="15" xfId="0" applyFont="1" applyFill="1" applyBorder="1" applyAlignment="1">
      <alignment vertical="center" wrapText="1"/>
    </xf>
    <xf numFmtId="0" fontId="18" fillId="8" borderId="16" xfId="0" applyFont="1" applyFill="1" applyBorder="1" applyAlignment="1">
      <alignment vertical="center" wrapText="1"/>
    </xf>
    <xf numFmtId="0" fontId="4" fillId="8" borderId="39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right" vertical="center"/>
    </xf>
    <xf numFmtId="0" fontId="13" fillId="4" borderId="22" xfId="0" applyFont="1" applyFill="1" applyBorder="1" applyAlignment="1">
      <alignment horizontal="right" vertical="center"/>
    </xf>
    <xf numFmtId="0" fontId="13" fillId="4" borderId="23" xfId="0" applyFont="1" applyFill="1" applyBorder="1" applyAlignment="1">
      <alignment horizontal="right" vertical="center"/>
    </xf>
    <xf numFmtId="0" fontId="13" fillId="4" borderId="25" xfId="0" applyFont="1" applyFill="1" applyBorder="1" applyAlignment="1">
      <alignment horizontal="right" vertical="center"/>
    </xf>
    <xf numFmtId="0" fontId="13" fillId="4" borderId="26" xfId="0" applyFont="1" applyFill="1" applyBorder="1" applyAlignment="1">
      <alignment horizontal="right" vertical="center"/>
    </xf>
    <xf numFmtId="0" fontId="13" fillId="4" borderId="27" xfId="0" applyFont="1" applyFill="1" applyBorder="1" applyAlignment="1">
      <alignment horizontal="right" vertical="center"/>
    </xf>
    <xf numFmtId="0" fontId="14" fillId="4" borderId="14" xfId="0" applyFont="1" applyFill="1" applyBorder="1" applyAlignment="1">
      <alignment horizontal="right" vertical="center"/>
    </xf>
    <xf numFmtId="0" fontId="14" fillId="4" borderId="15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center"/>
    </xf>
    <xf numFmtId="0" fontId="13" fillId="4" borderId="14" xfId="0" applyFont="1" applyFill="1" applyBorder="1" applyAlignment="1">
      <alignment horizontal="left" vertical="center"/>
    </xf>
    <xf numFmtId="0" fontId="13" fillId="4" borderId="15" xfId="0" applyFont="1" applyFill="1" applyBorder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2" fillId="9" borderId="23" xfId="0" applyFont="1" applyFill="1" applyBorder="1" applyAlignment="1">
      <alignment horizontal="center" vertical="center" wrapText="1"/>
    </xf>
    <xf numFmtId="0" fontId="2" fillId="9" borderId="25" xfId="0" applyFont="1" applyFill="1" applyBorder="1" applyAlignment="1">
      <alignment horizontal="center" vertical="center" wrapText="1"/>
    </xf>
    <xf numFmtId="0" fontId="2" fillId="9" borderId="26" xfId="0" applyFont="1" applyFill="1" applyBorder="1" applyAlignment="1">
      <alignment horizontal="center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2" fillId="9" borderId="15" xfId="0" applyFont="1" applyFill="1" applyBorder="1" applyAlignment="1">
      <alignment horizontal="left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left"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/>
    </xf>
    <xf numFmtId="0" fontId="27" fillId="3" borderId="10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0" fontId="15" fillId="6" borderId="20" xfId="0" applyFont="1" applyFill="1" applyBorder="1" applyAlignment="1">
      <alignment horizontal="left" vertical="center"/>
    </xf>
    <xf numFmtId="0" fontId="15" fillId="6" borderId="33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2" fillId="5" borderId="43" xfId="0" applyFont="1" applyFill="1" applyBorder="1" applyAlignment="1">
      <alignment horizontal="left" vertical="center"/>
    </xf>
    <xf numFmtId="0" fontId="15" fillId="6" borderId="2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left" vertical="center"/>
    </xf>
    <xf numFmtId="0" fontId="15" fillId="6" borderId="46" xfId="0" applyFont="1" applyFill="1" applyBorder="1" applyAlignment="1">
      <alignment horizontal="left" vertical="center"/>
    </xf>
    <xf numFmtId="0" fontId="9" fillId="6" borderId="34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7" borderId="34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35" xfId="0" applyFont="1" applyFill="1" applyBorder="1" applyAlignment="1">
      <alignment horizontal="center" vertical="center"/>
    </xf>
    <xf numFmtId="0" fontId="9" fillId="7" borderId="36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right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right" vertical="center"/>
    </xf>
    <xf numFmtId="0" fontId="12" fillId="5" borderId="24" xfId="0" applyFon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9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19050</xdr:rowOff>
    </xdr:from>
    <xdr:to>
      <xdr:col>11</xdr:col>
      <xdr:colOff>9525</xdr:colOff>
      <xdr:row>4</xdr:row>
      <xdr:rowOff>59951</xdr:rowOff>
    </xdr:to>
    <xdr:pic>
      <xdr:nvPicPr>
        <xdr:cNvPr id="19" name="Pictur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80975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0</xdr:colOff>
      <xdr:row>0</xdr:row>
      <xdr:rowOff>0</xdr:rowOff>
    </xdr:from>
    <xdr:to>
      <xdr:col>39</xdr:col>
      <xdr:colOff>60511</xdr:colOff>
      <xdr:row>5</xdr:row>
      <xdr:rowOff>14568</xdr:rowOff>
    </xdr:to>
    <xdr:pic>
      <xdr:nvPicPr>
        <xdr:cNvPr id="23" name="Picture 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30" y="0"/>
          <a:ext cx="2313381" cy="1836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25</xdr:col>
      <xdr:colOff>627622</xdr:colOff>
      <xdr:row>4</xdr:row>
      <xdr:rowOff>266700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7700" y="0"/>
          <a:ext cx="1944793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9"/>
  <sheetViews>
    <sheetView topLeftCell="A52" zoomScale="76" zoomScaleNormal="76" workbookViewId="0">
      <selection activeCell="B22" sqref="B22:Q22"/>
    </sheetView>
  </sheetViews>
  <sheetFormatPr defaultColWidth="9.140625" defaultRowHeight="12.75" x14ac:dyDescent="0.2"/>
  <cols>
    <col min="1" max="1" width="3.42578125" style="4" customWidth="1"/>
    <col min="2" max="9" width="3.28515625" style="4" customWidth="1"/>
    <col min="10" max="10" width="78.42578125" style="4" customWidth="1"/>
    <col min="11" max="13" width="3.28515625" style="4" customWidth="1"/>
    <col min="14" max="14" width="7.5703125" style="4" customWidth="1"/>
    <col min="15" max="25" width="3.28515625" style="4" customWidth="1"/>
    <col min="26" max="26" width="10.42578125" style="4" customWidth="1"/>
    <col min="27" max="27" width="3.28515625" style="4" customWidth="1"/>
    <col min="28" max="28" width="11" style="4" customWidth="1"/>
    <col min="29" max="30" width="3.28515625" style="4" customWidth="1"/>
    <col min="31" max="31" width="11.140625" style="4" customWidth="1"/>
    <col min="32" max="33" width="3.28515625" style="4" customWidth="1"/>
    <col min="34" max="34" width="8.85546875" style="4" customWidth="1"/>
    <col min="35" max="36" width="3.28515625" style="4" customWidth="1"/>
    <col min="37" max="37" width="5.5703125" style="4" customWidth="1"/>
    <col min="38" max="39" width="3.28515625" style="4" customWidth="1"/>
    <col min="40" max="40" width="17" style="4" customWidth="1"/>
    <col min="41" max="44" width="3.28515625" style="35" customWidth="1"/>
    <col min="45" max="16384" width="9.140625" style="4"/>
  </cols>
  <sheetData>
    <row r="1" spans="1:44" s="36" customFormat="1" x14ac:dyDescent="0.2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9"/>
      <c r="AO1" s="35"/>
      <c r="AP1" s="35"/>
      <c r="AQ1" s="35"/>
      <c r="AR1" s="35"/>
    </row>
    <row r="2" spans="1:44" s="36" customFormat="1" x14ac:dyDescent="0.2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2"/>
      <c r="AO2" s="35"/>
      <c r="AP2" s="35"/>
      <c r="AQ2" s="35"/>
      <c r="AR2" s="35"/>
    </row>
    <row r="3" spans="1:44" s="36" customFormat="1" x14ac:dyDescent="0.2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2"/>
      <c r="AO3" s="35"/>
      <c r="AP3" s="35"/>
      <c r="AQ3" s="35"/>
      <c r="AR3" s="35"/>
    </row>
    <row r="4" spans="1:44" s="36" customFormat="1" x14ac:dyDescent="0.2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2"/>
      <c r="AO4" s="35"/>
      <c r="AP4" s="35"/>
      <c r="AQ4" s="35"/>
      <c r="AR4" s="35"/>
    </row>
    <row r="5" spans="1:44" s="36" customFormat="1" ht="36" customHeight="1" thickBot="1" x14ac:dyDescent="0.2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5"/>
      <c r="AO5" s="35"/>
      <c r="AP5" s="35"/>
      <c r="AQ5" s="35"/>
      <c r="AR5" s="35"/>
    </row>
    <row r="6" spans="1:44" ht="15.75" customHeight="1" x14ac:dyDescent="0.2">
      <c r="A6" s="122" t="s">
        <v>41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</row>
    <row r="7" spans="1:44" ht="35.25" customHeight="1" x14ac:dyDescent="0.2">
      <c r="A7" s="115" t="s">
        <v>42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</row>
    <row r="8" spans="1:44" ht="15.75" customHeight="1" x14ac:dyDescent="0.2">
      <c r="A8" s="115" t="s">
        <v>43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</row>
    <row r="9" spans="1:44" ht="15.75" customHeight="1" x14ac:dyDescent="0.2">
      <c r="A9" s="117" t="s">
        <v>44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</row>
    <row r="10" spans="1:44" ht="15.75" x14ac:dyDescent="0.2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</row>
    <row r="11" spans="1:44" ht="20.25" customHeight="1" x14ac:dyDescent="0.2">
      <c r="A11" s="114" t="s">
        <v>45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</row>
    <row r="12" spans="1:44" ht="15.75" x14ac:dyDescent="0.2">
      <c r="A12" s="115" t="s">
        <v>46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</row>
    <row r="13" spans="1:44" ht="15.75" customHeight="1" x14ac:dyDescent="0.2">
      <c r="A13" s="116" t="s">
        <v>61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</row>
    <row r="14" spans="1:44" ht="45" customHeight="1" x14ac:dyDescent="0.2">
      <c r="A14" s="117" t="s">
        <v>60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</row>
    <row r="15" spans="1:44" ht="29.25" customHeight="1" x14ac:dyDescent="0.2">
      <c r="A15" s="118" t="s">
        <v>64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</row>
    <row r="16" spans="1:44" ht="23.25" customHeight="1" x14ac:dyDescent="0.2">
      <c r="A16" s="46">
        <v>1</v>
      </c>
      <c r="B16" s="64" t="s">
        <v>62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</row>
    <row r="17" spans="1:40" ht="23.25" customHeight="1" x14ac:dyDescent="0.2">
      <c r="A17" s="46">
        <v>2</v>
      </c>
      <c r="B17" s="119" t="s">
        <v>0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1"/>
      <c r="R17" s="86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8"/>
    </row>
    <row r="18" spans="1:40" ht="23.25" customHeight="1" x14ac:dyDescent="0.2">
      <c r="A18" s="46">
        <v>3</v>
      </c>
      <c r="B18" s="119" t="s">
        <v>67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1"/>
      <c r="R18" s="86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8"/>
    </row>
    <row r="19" spans="1:40" ht="33.75" customHeight="1" x14ac:dyDescent="0.2">
      <c r="A19" s="83" t="s">
        <v>63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5"/>
    </row>
    <row r="20" spans="1:40" ht="62.25" customHeight="1" x14ac:dyDescent="0.2">
      <c r="A20" s="46">
        <v>1</v>
      </c>
      <c r="B20" s="64" t="s">
        <v>65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</row>
    <row r="21" spans="1:40" ht="62.25" customHeight="1" x14ac:dyDescent="0.2">
      <c r="A21" s="46">
        <v>2</v>
      </c>
      <c r="B21" s="64" t="s">
        <v>66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</row>
    <row r="22" spans="1:40" ht="62.25" customHeight="1" x14ac:dyDescent="0.2">
      <c r="A22" s="63">
        <v>3</v>
      </c>
      <c r="B22" s="64" t="s">
        <v>108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</row>
    <row r="23" spans="1:40" ht="33.75" customHeight="1" x14ac:dyDescent="0.2">
      <c r="A23" s="83" t="s">
        <v>68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5"/>
    </row>
    <row r="24" spans="1:40" ht="21" customHeight="1" x14ac:dyDescent="0.2">
      <c r="A24" s="46"/>
      <c r="B24" s="64" t="s">
        <v>2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</row>
    <row r="25" spans="1:40" ht="21" customHeight="1" x14ac:dyDescent="0.2">
      <c r="A25" s="46"/>
      <c r="B25" s="64" t="s">
        <v>3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</row>
    <row r="26" spans="1:40" ht="44.25" customHeight="1" x14ac:dyDescent="0.2">
      <c r="A26" s="108" t="s">
        <v>49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</row>
    <row r="27" spans="1:40" ht="44.25" customHeight="1" x14ac:dyDescent="0.2">
      <c r="A27" s="83" t="s">
        <v>69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5"/>
    </row>
    <row r="28" spans="1:40" ht="24.75" customHeight="1" x14ac:dyDescent="0.2">
      <c r="A28" s="86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8"/>
    </row>
    <row r="29" spans="1:40" ht="24.75" customHeight="1" x14ac:dyDescent="0.2">
      <c r="A29" s="83" t="s">
        <v>70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5"/>
    </row>
    <row r="30" spans="1:40" ht="24.75" customHeight="1" x14ac:dyDescent="0.2">
      <c r="A30" s="47">
        <v>1</v>
      </c>
      <c r="B30" s="109" t="s">
        <v>71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10"/>
      <c r="AI30" s="110"/>
      <c r="AJ30" s="110"/>
      <c r="AK30" s="110"/>
      <c r="AL30" s="110"/>
      <c r="AM30" s="110"/>
      <c r="AN30" s="110"/>
    </row>
    <row r="31" spans="1:40" ht="24.75" customHeight="1" x14ac:dyDescent="0.2">
      <c r="A31" s="48">
        <v>2</v>
      </c>
      <c r="B31" s="111" t="s">
        <v>47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2"/>
      <c r="AI31" s="113"/>
      <c r="AJ31" s="113"/>
      <c r="AK31" s="113"/>
      <c r="AL31" s="113"/>
      <c r="AM31" s="113"/>
      <c r="AN31" s="113"/>
    </row>
    <row r="32" spans="1:40" ht="24.75" customHeight="1" x14ac:dyDescent="0.2">
      <c r="A32" s="48">
        <v>3</v>
      </c>
      <c r="B32" s="111" t="s">
        <v>48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0">
        <f>+AH30*AH31</f>
        <v>0</v>
      </c>
      <c r="AI32" s="110"/>
      <c r="AJ32" s="110"/>
      <c r="AK32" s="110"/>
      <c r="AL32" s="110"/>
      <c r="AM32" s="110"/>
      <c r="AN32" s="110"/>
    </row>
    <row r="33" spans="1:40" ht="24.75" customHeight="1" x14ac:dyDescent="0.2">
      <c r="A33" s="83" t="s">
        <v>72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5"/>
    </row>
    <row r="34" spans="1:40" ht="15.75" customHeight="1" x14ac:dyDescent="0.2">
      <c r="A34" s="73" t="s">
        <v>6</v>
      </c>
      <c r="B34" s="74"/>
      <c r="C34" s="73" t="s">
        <v>9</v>
      </c>
      <c r="D34" s="79"/>
      <c r="E34" s="79"/>
      <c r="F34" s="79"/>
      <c r="G34" s="79"/>
      <c r="H34" s="79"/>
      <c r="I34" s="79"/>
      <c r="J34" s="74"/>
      <c r="K34" s="73" t="s">
        <v>10</v>
      </c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4"/>
      <c r="AA34" s="97" t="s">
        <v>51</v>
      </c>
      <c r="AB34" s="98"/>
      <c r="AC34" s="98"/>
      <c r="AD34" s="98"/>
      <c r="AE34" s="98"/>
      <c r="AF34" s="99"/>
      <c r="AG34" s="72" t="s">
        <v>40</v>
      </c>
      <c r="AH34" s="72"/>
      <c r="AI34" s="72"/>
      <c r="AJ34" s="72"/>
      <c r="AK34" s="72"/>
      <c r="AL34" s="72"/>
      <c r="AM34" s="72"/>
      <c r="AN34" s="72"/>
    </row>
    <row r="35" spans="1:40" ht="15.75" customHeight="1" x14ac:dyDescent="0.2">
      <c r="A35" s="75"/>
      <c r="B35" s="76"/>
      <c r="C35" s="75"/>
      <c r="D35" s="80"/>
      <c r="E35" s="80"/>
      <c r="F35" s="80"/>
      <c r="G35" s="80"/>
      <c r="H35" s="80"/>
      <c r="I35" s="80"/>
      <c r="J35" s="76"/>
      <c r="K35" s="75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76"/>
      <c r="AA35" s="100"/>
      <c r="AB35" s="101"/>
      <c r="AC35" s="101"/>
      <c r="AD35" s="101"/>
      <c r="AE35" s="101"/>
      <c r="AF35" s="102"/>
      <c r="AG35" s="72"/>
      <c r="AH35" s="72"/>
      <c r="AI35" s="72"/>
      <c r="AJ35" s="72"/>
      <c r="AK35" s="72"/>
      <c r="AL35" s="72"/>
      <c r="AM35" s="72"/>
      <c r="AN35" s="72"/>
    </row>
    <row r="36" spans="1:40" ht="15.75" customHeight="1" x14ac:dyDescent="0.2">
      <c r="A36" s="75"/>
      <c r="B36" s="76"/>
      <c r="C36" s="75"/>
      <c r="D36" s="80"/>
      <c r="E36" s="80"/>
      <c r="F36" s="80"/>
      <c r="G36" s="80"/>
      <c r="H36" s="80"/>
      <c r="I36" s="80"/>
      <c r="J36" s="76"/>
      <c r="K36" s="75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76"/>
      <c r="AA36" s="100"/>
      <c r="AB36" s="101"/>
      <c r="AC36" s="101"/>
      <c r="AD36" s="101"/>
      <c r="AE36" s="101"/>
      <c r="AF36" s="102"/>
      <c r="AG36" s="72"/>
      <c r="AH36" s="72"/>
      <c r="AI36" s="72"/>
      <c r="AJ36" s="72"/>
      <c r="AK36" s="72"/>
      <c r="AL36" s="72"/>
      <c r="AM36" s="72"/>
      <c r="AN36" s="72"/>
    </row>
    <row r="37" spans="1:40" ht="66.75" customHeight="1" x14ac:dyDescent="0.2">
      <c r="A37" s="77"/>
      <c r="B37" s="78"/>
      <c r="C37" s="77"/>
      <c r="D37" s="81"/>
      <c r="E37" s="81"/>
      <c r="F37" s="81"/>
      <c r="G37" s="81"/>
      <c r="H37" s="81"/>
      <c r="I37" s="81"/>
      <c r="J37" s="78"/>
      <c r="K37" s="77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78"/>
      <c r="AA37" s="103"/>
      <c r="AB37" s="104"/>
      <c r="AC37" s="104"/>
      <c r="AD37" s="104"/>
      <c r="AE37" s="104"/>
      <c r="AF37" s="105"/>
      <c r="AG37" s="72"/>
      <c r="AH37" s="72"/>
      <c r="AI37" s="72"/>
      <c r="AJ37" s="72"/>
      <c r="AK37" s="72"/>
      <c r="AL37" s="72"/>
      <c r="AM37" s="72"/>
      <c r="AN37" s="72"/>
    </row>
    <row r="38" spans="1:40" ht="45" customHeight="1" x14ac:dyDescent="0.2">
      <c r="A38" s="106" t="s">
        <v>4</v>
      </c>
      <c r="B38" s="107"/>
      <c r="C38" s="132" t="s">
        <v>7</v>
      </c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4"/>
      <c r="AA38" s="135">
        <v>25</v>
      </c>
      <c r="AB38" s="136"/>
      <c r="AC38" s="136"/>
      <c r="AD38" s="136"/>
      <c r="AE38" s="136"/>
      <c r="AF38" s="137"/>
      <c r="AG38" s="89"/>
      <c r="AH38" s="89"/>
      <c r="AI38" s="89"/>
      <c r="AJ38" s="89"/>
      <c r="AK38" s="89"/>
      <c r="AL38" s="89"/>
      <c r="AM38" s="89"/>
      <c r="AN38" s="89"/>
    </row>
    <row r="39" spans="1:40" ht="177" customHeight="1" x14ac:dyDescent="0.2">
      <c r="A39" s="91" t="s">
        <v>8</v>
      </c>
      <c r="B39" s="92"/>
      <c r="C39" s="69" t="s">
        <v>73</v>
      </c>
      <c r="D39" s="70"/>
      <c r="E39" s="70"/>
      <c r="F39" s="70"/>
      <c r="G39" s="70"/>
      <c r="H39" s="70"/>
      <c r="I39" s="70"/>
      <c r="J39" s="71"/>
      <c r="K39" s="69" t="s">
        <v>104</v>
      </c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1"/>
      <c r="AA39" s="66">
        <v>5</v>
      </c>
      <c r="AB39" s="67"/>
      <c r="AC39" s="67"/>
      <c r="AD39" s="67"/>
      <c r="AE39" s="67"/>
      <c r="AF39" s="68"/>
      <c r="AG39" s="90"/>
      <c r="AH39" s="90"/>
      <c r="AI39" s="90"/>
      <c r="AJ39" s="90"/>
      <c r="AK39" s="90"/>
      <c r="AL39" s="90"/>
      <c r="AM39" s="90"/>
      <c r="AN39" s="90"/>
    </row>
    <row r="40" spans="1:40" ht="141.75" customHeight="1" x14ac:dyDescent="0.2">
      <c r="A40" s="91" t="s">
        <v>11</v>
      </c>
      <c r="B40" s="92"/>
      <c r="C40" s="69" t="s">
        <v>74</v>
      </c>
      <c r="D40" s="70"/>
      <c r="E40" s="70"/>
      <c r="F40" s="70"/>
      <c r="G40" s="70"/>
      <c r="H40" s="70"/>
      <c r="I40" s="70"/>
      <c r="J40" s="71"/>
      <c r="K40" s="69" t="s">
        <v>105</v>
      </c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1"/>
      <c r="AA40" s="66">
        <v>10</v>
      </c>
      <c r="AB40" s="67"/>
      <c r="AC40" s="67"/>
      <c r="AD40" s="67"/>
      <c r="AE40" s="67"/>
      <c r="AF40" s="68"/>
      <c r="AG40" s="90"/>
      <c r="AH40" s="90"/>
      <c r="AI40" s="90"/>
      <c r="AJ40" s="90"/>
      <c r="AK40" s="90"/>
      <c r="AL40" s="90"/>
      <c r="AM40" s="90"/>
      <c r="AN40" s="90"/>
    </row>
    <row r="41" spans="1:40" ht="141.75" customHeight="1" x14ac:dyDescent="0.2">
      <c r="A41" s="91" t="s">
        <v>12</v>
      </c>
      <c r="B41" s="92"/>
      <c r="C41" s="69" t="s">
        <v>75</v>
      </c>
      <c r="D41" s="70"/>
      <c r="E41" s="70"/>
      <c r="F41" s="70"/>
      <c r="G41" s="70"/>
      <c r="H41" s="70"/>
      <c r="I41" s="70"/>
      <c r="J41" s="71"/>
      <c r="K41" s="69" t="s">
        <v>106</v>
      </c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1"/>
      <c r="AA41" s="66">
        <v>15</v>
      </c>
      <c r="AB41" s="67"/>
      <c r="AC41" s="67"/>
      <c r="AD41" s="67"/>
      <c r="AE41" s="67"/>
      <c r="AF41" s="68"/>
      <c r="AG41" s="90"/>
      <c r="AH41" s="90"/>
      <c r="AI41" s="90"/>
      <c r="AJ41" s="90"/>
      <c r="AK41" s="90"/>
      <c r="AL41" s="90"/>
      <c r="AM41" s="90"/>
      <c r="AN41" s="90"/>
    </row>
    <row r="42" spans="1:40" ht="152.25" customHeight="1" x14ac:dyDescent="0.2">
      <c r="A42" s="91" t="s">
        <v>13</v>
      </c>
      <c r="B42" s="92"/>
      <c r="C42" s="69" t="s">
        <v>76</v>
      </c>
      <c r="D42" s="70"/>
      <c r="E42" s="70"/>
      <c r="F42" s="70"/>
      <c r="G42" s="70"/>
      <c r="H42" s="70"/>
      <c r="I42" s="70"/>
      <c r="J42" s="71"/>
      <c r="K42" s="69" t="s">
        <v>107</v>
      </c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1"/>
      <c r="AA42" s="66">
        <v>20</v>
      </c>
      <c r="AB42" s="67"/>
      <c r="AC42" s="67"/>
      <c r="AD42" s="67"/>
      <c r="AE42" s="67"/>
      <c r="AF42" s="68"/>
      <c r="AG42" s="90"/>
      <c r="AH42" s="90"/>
      <c r="AI42" s="90"/>
      <c r="AJ42" s="90"/>
      <c r="AK42" s="90"/>
      <c r="AL42" s="90"/>
      <c r="AM42" s="90"/>
      <c r="AN42" s="90"/>
    </row>
    <row r="43" spans="1:40" ht="141.75" customHeight="1" x14ac:dyDescent="0.2">
      <c r="A43" s="91" t="s">
        <v>14</v>
      </c>
      <c r="B43" s="92"/>
      <c r="C43" s="69" t="s">
        <v>77</v>
      </c>
      <c r="D43" s="70"/>
      <c r="E43" s="70"/>
      <c r="F43" s="70"/>
      <c r="G43" s="70"/>
      <c r="H43" s="70"/>
      <c r="I43" s="70"/>
      <c r="J43" s="71"/>
      <c r="K43" s="69" t="s">
        <v>99</v>
      </c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1"/>
      <c r="AA43" s="66">
        <v>25</v>
      </c>
      <c r="AB43" s="67"/>
      <c r="AC43" s="67"/>
      <c r="AD43" s="67"/>
      <c r="AE43" s="67"/>
      <c r="AF43" s="68"/>
      <c r="AG43" s="90"/>
      <c r="AH43" s="90"/>
      <c r="AI43" s="90"/>
      <c r="AJ43" s="90"/>
      <c r="AK43" s="90"/>
      <c r="AL43" s="90"/>
      <c r="AM43" s="90"/>
      <c r="AN43" s="90"/>
    </row>
    <row r="44" spans="1:40" ht="141.75" customHeight="1" x14ac:dyDescent="0.2">
      <c r="A44" s="91" t="s">
        <v>97</v>
      </c>
      <c r="B44" s="92"/>
      <c r="C44" s="96" t="s">
        <v>98</v>
      </c>
      <c r="D44" s="96"/>
      <c r="E44" s="96"/>
      <c r="F44" s="96"/>
      <c r="G44" s="96"/>
      <c r="H44" s="96"/>
      <c r="I44" s="96"/>
      <c r="J44" s="96"/>
      <c r="K44" s="69" t="s">
        <v>100</v>
      </c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1"/>
      <c r="AA44" s="66">
        <v>30</v>
      </c>
      <c r="AB44" s="67"/>
      <c r="AC44" s="67"/>
      <c r="AD44" s="67"/>
      <c r="AE44" s="67"/>
      <c r="AF44" s="68"/>
      <c r="AG44" s="93"/>
      <c r="AH44" s="94"/>
      <c r="AI44" s="94"/>
      <c r="AJ44" s="94"/>
      <c r="AK44" s="94"/>
      <c r="AL44" s="94"/>
      <c r="AM44" s="94"/>
      <c r="AN44" s="95"/>
    </row>
    <row r="45" spans="1:40" ht="59.25" customHeight="1" x14ac:dyDescent="0.2">
      <c r="A45" s="106" t="s">
        <v>5</v>
      </c>
      <c r="B45" s="107"/>
      <c r="C45" s="132" t="s">
        <v>78</v>
      </c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4"/>
      <c r="AA45" s="135">
        <v>70</v>
      </c>
      <c r="AB45" s="136"/>
      <c r="AC45" s="136"/>
      <c r="AD45" s="136"/>
      <c r="AE45" s="136"/>
      <c r="AF45" s="137"/>
      <c r="AG45" s="89"/>
      <c r="AH45" s="89"/>
      <c r="AI45" s="89"/>
      <c r="AJ45" s="89"/>
      <c r="AK45" s="89"/>
      <c r="AL45" s="89"/>
      <c r="AM45" s="89"/>
      <c r="AN45" s="89"/>
    </row>
    <row r="46" spans="1:40" ht="201.75" customHeight="1" x14ac:dyDescent="0.2">
      <c r="A46" s="91" t="s">
        <v>15</v>
      </c>
      <c r="B46" s="92"/>
      <c r="C46" s="69" t="s">
        <v>79</v>
      </c>
      <c r="D46" s="70"/>
      <c r="E46" s="70"/>
      <c r="F46" s="70"/>
      <c r="G46" s="70"/>
      <c r="H46" s="70"/>
      <c r="I46" s="70"/>
      <c r="J46" s="71"/>
      <c r="K46" s="69" t="s">
        <v>101</v>
      </c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1"/>
      <c r="AA46" s="138">
        <v>70</v>
      </c>
      <c r="AB46" s="139"/>
      <c r="AC46" s="139"/>
      <c r="AD46" s="139"/>
      <c r="AE46" s="139"/>
      <c r="AF46" s="140"/>
      <c r="AG46" s="90"/>
      <c r="AH46" s="90"/>
      <c r="AI46" s="90"/>
      <c r="AJ46" s="90"/>
      <c r="AK46" s="90"/>
      <c r="AL46" s="90"/>
      <c r="AM46" s="90"/>
      <c r="AN46" s="90"/>
    </row>
    <row r="47" spans="1:40" ht="135" customHeight="1" x14ac:dyDescent="0.2">
      <c r="A47" s="91" t="s">
        <v>16</v>
      </c>
      <c r="B47" s="92"/>
      <c r="C47" s="69" t="s">
        <v>80</v>
      </c>
      <c r="D47" s="70"/>
      <c r="E47" s="70"/>
      <c r="F47" s="70"/>
      <c r="G47" s="70"/>
      <c r="H47" s="70"/>
      <c r="I47" s="70"/>
      <c r="J47" s="71"/>
      <c r="K47" s="69" t="s">
        <v>102</v>
      </c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1"/>
      <c r="AA47" s="138">
        <v>50</v>
      </c>
      <c r="AB47" s="139"/>
      <c r="AC47" s="139"/>
      <c r="AD47" s="139"/>
      <c r="AE47" s="139"/>
      <c r="AF47" s="140"/>
      <c r="AG47" s="90"/>
      <c r="AH47" s="90"/>
      <c r="AI47" s="90"/>
      <c r="AJ47" s="90"/>
      <c r="AK47" s="90"/>
      <c r="AL47" s="90"/>
      <c r="AM47" s="90"/>
      <c r="AN47" s="90"/>
    </row>
    <row r="48" spans="1:40" ht="135" customHeight="1" x14ac:dyDescent="0.2">
      <c r="A48" s="91" t="s">
        <v>17</v>
      </c>
      <c r="B48" s="92"/>
      <c r="C48" s="69" t="s">
        <v>81</v>
      </c>
      <c r="D48" s="70"/>
      <c r="E48" s="70"/>
      <c r="F48" s="70"/>
      <c r="G48" s="70"/>
      <c r="H48" s="70"/>
      <c r="I48" s="70"/>
      <c r="J48" s="71"/>
      <c r="K48" s="69" t="s">
        <v>103</v>
      </c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1"/>
      <c r="AA48" s="138">
        <v>20</v>
      </c>
      <c r="AB48" s="139"/>
      <c r="AC48" s="139"/>
      <c r="AD48" s="139"/>
      <c r="AE48" s="139"/>
      <c r="AF48" s="140"/>
      <c r="AG48" s="90"/>
      <c r="AH48" s="90"/>
      <c r="AI48" s="90"/>
      <c r="AJ48" s="90"/>
      <c r="AK48" s="90"/>
      <c r="AL48" s="90"/>
      <c r="AM48" s="90"/>
      <c r="AN48" s="90"/>
    </row>
    <row r="49" spans="1:40" x14ac:dyDescent="0.2">
      <c r="A49" s="123" t="s">
        <v>18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5"/>
      <c r="AA49" s="82">
        <v>100</v>
      </c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</row>
    <row r="50" spans="1:40" x14ac:dyDescent="0.2">
      <c r="A50" s="126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8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</row>
    <row r="51" spans="1:40" ht="24.75" customHeight="1" x14ac:dyDescent="0.2">
      <c r="A51" s="129" t="s">
        <v>39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1"/>
      <c r="AA51" s="89">
        <v>5</v>
      </c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</row>
    <row r="52" spans="1:40" x14ac:dyDescent="0.2">
      <c r="A52" s="123" t="s">
        <v>38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5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</row>
    <row r="53" spans="1:40" x14ac:dyDescent="0.2">
      <c r="A53" s="126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8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</row>
    <row r="54" spans="1:40" ht="21.75" customHeight="1" x14ac:dyDescent="0.2">
      <c r="A54" s="150" t="s">
        <v>52</v>
      </c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</row>
    <row r="55" spans="1:40" ht="21" customHeight="1" x14ac:dyDescent="0.2">
      <c r="A55" s="155" t="s">
        <v>53</v>
      </c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  <c r="AM55" s="155"/>
      <c r="AN55" s="155"/>
    </row>
    <row r="56" spans="1:40" ht="139.5" customHeight="1" x14ac:dyDescent="0.2">
      <c r="A56" s="160">
        <v>1</v>
      </c>
      <c r="B56" s="161" t="s">
        <v>84</v>
      </c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47" t="s">
        <v>82</v>
      </c>
      <c r="AB56" s="148"/>
      <c r="AC56" s="148"/>
      <c r="AD56" s="148"/>
      <c r="AE56" s="148"/>
      <c r="AF56" s="148"/>
      <c r="AG56" s="148"/>
      <c r="AH56" s="149"/>
      <c r="AI56" s="147" t="s">
        <v>83</v>
      </c>
      <c r="AJ56" s="148"/>
      <c r="AK56" s="148"/>
      <c r="AL56" s="148"/>
      <c r="AM56" s="148"/>
      <c r="AN56" s="149"/>
    </row>
    <row r="57" spans="1:40" ht="40.5" customHeight="1" x14ac:dyDescent="0.2">
      <c r="A57" s="160"/>
      <c r="B57" s="156" t="s">
        <v>85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7"/>
      <c r="AB57" s="158"/>
      <c r="AC57" s="158"/>
      <c r="AD57" s="158"/>
      <c r="AE57" s="158"/>
      <c r="AF57" s="158"/>
      <c r="AG57" s="158"/>
      <c r="AH57" s="159"/>
      <c r="AI57" s="141"/>
      <c r="AJ57" s="142"/>
      <c r="AK57" s="142"/>
      <c r="AL57" s="142"/>
      <c r="AM57" s="142"/>
      <c r="AN57" s="143"/>
    </row>
    <row r="58" spans="1:40" ht="40.5" customHeight="1" x14ac:dyDescent="0.2">
      <c r="A58" s="160"/>
      <c r="B58" s="156" t="s">
        <v>86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7"/>
      <c r="AB58" s="158"/>
      <c r="AC58" s="158"/>
      <c r="AD58" s="158"/>
      <c r="AE58" s="158"/>
      <c r="AF58" s="158"/>
      <c r="AG58" s="158"/>
      <c r="AH58" s="159"/>
      <c r="AI58" s="144"/>
      <c r="AJ58" s="145"/>
      <c r="AK58" s="145"/>
      <c r="AL58" s="145"/>
      <c r="AM58" s="145"/>
      <c r="AN58" s="146"/>
    </row>
    <row r="59" spans="1:40" ht="52.5" customHeight="1" x14ac:dyDescent="0.2">
      <c r="A59" s="150" t="s">
        <v>87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2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4"/>
    </row>
  </sheetData>
  <mergeCells count="117">
    <mergeCell ref="AI57:AN58"/>
    <mergeCell ref="AA45:AF45"/>
    <mergeCell ref="A46:B46"/>
    <mergeCell ref="C46:J46"/>
    <mergeCell ref="AI56:AN56"/>
    <mergeCell ref="K46:Z46"/>
    <mergeCell ref="AA46:AF46"/>
    <mergeCell ref="AA48:AF48"/>
    <mergeCell ref="A59:Z59"/>
    <mergeCell ref="AA59:AN59"/>
    <mergeCell ref="A54:AN54"/>
    <mergeCell ref="A55:AN55"/>
    <mergeCell ref="B57:Z57"/>
    <mergeCell ref="AA58:AH58"/>
    <mergeCell ref="B58:Z58"/>
    <mergeCell ref="AA56:AH56"/>
    <mergeCell ref="AA57:AH57"/>
    <mergeCell ref="A56:A58"/>
    <mergeCell ref="B56:Z56"/>
    <mergeCell ref="A52:Z53"/>
    <mergeCell ref="AA49:AN50"/>
    <mergeCell ref="AG43:AN43"/>
    <mergeCell ref="AG46:AN46"/>
    <mergeCell ref="AG47:AN47"/>
    <mergeCell ref="AG48:AN48"/>
    <mergeCell ref="A47:B47"/>
    <mergeCell ref="C47:J47"/>
    <mergeCell ref="K47:Z47"/>
    <mergeCell ref="AA47:AF47"/>
    <mergeCell ref="A48:B48"/>
    <mergeCell ref="C48:J48"/>
    <mergeCell ref="K48:Z48"/>
    <mergeCell ref="A45:B45"/>
    <mergeCell ref="C45:Z45"/>
    <mergeCell ref="A6:AN6"/>
    <mergeCell ref="A7:AN7"/>
    <mergeCell ref="A8:AN8"/>
    <mergeCell ref="A9:AN9"/>
    <mergeCell ref="A49:Z50"/>
    <mergeCell ref="A51:Z51"/>
    <mergeCell ref="AG45:AN45"/>
    <mergeCell ref="C38:Z38"/>
    <mergeCell ref="A33:AN33"/>
    <mergeCell ref="AA38:AF38"/>
    <mergeCell ref="A39:B39"/>
    <mergeCell ref="B32:AG32"/>
    <mergeCell ref="AH32:AN32"/>
    <mergeCell ref="C39:J39"/>
    <mergeCell ref="R25:AN25"/>
    <mergeCell ref="A10:AN10"/>
    <mergeCell ref="B18:Q18"/>
    <mergeCell ref="B20:Q20"/>
    <mergeCell ref="B24:Q24"/>
    <mergeCell ref="B25:Q25"/>
    <mergeCell ref="R16:AN16"/>
    <mergeCell ref="R18:AN18"/>
    <mergeCell ref="R20:AN20"/>
    <mergeCell ref="R24:AN24"/>
    <mergeCell ref="K41:Z41"/>
    <mergeCell ref="A11:AN11"/>
    <mergeCell ref="A12:AN12"/>
    <mergeCell ref="A13:AN13"/>
    <mergeCell ref="A14:AN14"/>
    <mergeCell ref="A15:AN15"/>
    <mergeCell ref="B16:Q16"/>
    <mergeCell ref="B17:Q17"/>
    <mergeCell ref="R17:AN17"/>
    <mergeCell ref="B21:Q21"/>
    <mergeCell ref="R21:AN21"/>
    <mergeCell ref="AA43:AF43"/>
    <mergeCell ref="A23:AN23"/>
    <mergeCell ref="K34:Z37"/>
    <mergeCell ref="AA34:AF37"/>
    <mergeCell ref="A38:B38"/>
    <mergeCell ref="A19:AN19"/>
    <mergeCell ref="A26:Q26"/>
    <mergeCell ref="R26:AN26"/>
    <mergeCell ref="AA51:AN51"/>
    <mergeCell ref="A29:AN29"/>
    <mergeCell ref="B30:AG30"/>
    <mergeCell ref="AH30:AN30"/>
    <mergeCell ref="B31:AG31"/>
    <mergeCell ref="AH31:AN31"/>
    <mergeCell ref="A42:B42"/>
    <mergeCell ref="C42:J42"/>
    <mergeCell ref="K42:Z42"/>
    <mergeCell ref="AA42:AF42"/>
    <mergeCell ref="A40:B40"/>
    <mergeCell ref="C40:J40"/>
    <mergeCell ref="K40:Z40"/>
    <mergeCell ref="AA40:AF40"/>
    <mergeCell ref="A41:B41"/>
    <mergeCell ref="C41:J41"/>
    <mergeCell ref="B22:Q22"/>
    <mergeCell ref="R22:AN22"/>
    <mergeCell ref="AA41:AF41"/>
    <mergeCell ref="K39:Z39"/>
    <mergeCell ref="AA39:AF39"/>
    <mergeCell ref="AG34:AN37"/>
    <mergeCell ref="A34:B37"/>
    <mergeCell ref="C34:J37"/>
    <mergeCell ref="AA52:AN53"/>
    <mergeCell ref="A27:AN27"/>
    <mergeCell ref="A28:AN28"/>
    <mergeCell ref="AG38:AN38"/>
    <mergeCell ref="AG39:AN39"/>
    <mergeCell ref="AG40:AN40"/>
    <mergeCell ref="AG41:AN41"/>
    <mergeCell ref="AG42:AN42"/>
    <mergeCell ref="A44:B44"/>
    <mergeCell ref="AG44:AN44"/>
    <mergeCell ref="K44:Z44"/>
    <mergeCell ref="C44:J44"/>
    <mergeCell ref="AA44:AF44"/>
    <mergeCell ref="A43:B43"/>
    <mergeCell ref="C43:J43"/>
    <mergeCell ref="K43:Z43"/>
  </mergeCells>
  <dataValidations count="2">
    <dataValidation type="list" allowBlank="1" showInputMessage="1" showErrorMessage="1" sqref="AG46:AN48 AG39:AG44 AH39:AN43" xr:uid="{00000000-0002-0000-0000-000000000000}">
      <formula1>"Х"</formula1>
    </dataValidation>
    <dataValidation type="list" allowBlank="1" showInputMessage="1" showErrorMessage="1" sqref="AA59" xr:uid="{00000000-0002-0000-0000-000001000000}">
      <formula1>"ДА,НЕ,НЕПРИЛОЖИМО"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7"/>
  <sheetViews>
    <sheetView tabSelected="1" view="pageBreakPreview" topLeftCell="F1" zoomScale="85" zoomScaleNormal="55" zoomScaleSheetLayoutView="85" workbookViewId="0">
      <selection activeCell="K13" sqref="K13"/>
    </sheetView>
  </sheetViews>
  <sheetFormatPr defaultColWidth="9.140625" defaultRowHeight="15" x14ac:dyDescent="0.25"/>
  <cols>
    <col min="1" max="1" width="5" style="1" customWidth="1"/>
    <col min="2" max="2" width="9.140625" style="1"/>
    <col min="3" max="3" width="35.7109375" style="1" customWidth="1"/>
    <col min="4" max="4" width="12.42578125" style="1" customWidth="1"/>
    <col min="5" max="5" width="9.140625" style="1"/>
    <col min="6" max="8" width="19.85546875" style="1" customWidth="1"/>
    <col min="9" max="9" width="12.85546875" style="1" customWidth="1"/>
    <col min="10" max="11" width="15.28515625" style="1" customWidth="1"/>
    <col min="12" max="12" width="18.28515625" style="1" customWidth="1"/>
    <col min="13" max="28" width="15.28515625" style="1" customWidth="1"/>
    <col min="29" max="29" width="3.85546875" style="1" customWidth="1"/>
    <col min="30" max="16384" width="9.140625" style="1"/>
  </cols>
  <sheetData>
    <row r="1" spans="1:29" ht="23.25" customHeight="1" thickBot="1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29" ht="42" customHeight="1" thickBot="1" x14ac:dyDescent="0.3">
      <c r="A2" s="32"/>
      <c r="B2" s="162" t="s">
        <v>93</v>
      </c>
      <c r="C2" s="163"/>
      <c r="D2" s="163"/>
      <c r="E2" s="164"/>
      <c r="F2" s="56" t="s">
        <v>92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</row>
    <row r="3" spans="1:29" ht="15" customHeight="1" x14ac:dyDescent="0.25">
      <c r="A3" s="33"/>
      <c r="B3" s="208" t="s">
        <v>21</v>
      </c>
      <c r="C3" s="209"/>
      <c r="D3" s="209"/>
      <c r="E3" s="209"/>
      <c r="F3" s="209"/>
      <c r="G3" s="209"/>
      <c r="H3" s="215"/>
      <c r="I3" s="206" t="s">
        <v>22</v>
      </c>
      <c r="J3" s="186" t="s">
        <v>26</v>
      </c>
      <c r="K3" s="174"/>
      <c r="L3" s="174"/>
      <c r="M3" s="174"/>
      <c r="N3" s="174"/>
      <c r="O3" s="174"/>
      <c r="P3" s="175"/>
      <c r="Q3" s="188" t="s">
        <v>27</v>
      </c>
      <c r="R3" s="189"/>
      <c r="S3" s="189"/>
      <c r="T3" s="189"/>
      <c r="U3" s="189"/>
      <c r="V3" s="190"/>
      <c r="W3" s="173" t="s">
        <v>28</v>
      </c>
      <c r="X3" s="174"/>
      <c r="Y3" s="174"/>
      <c r="Z3" s="174"/>
      <c r="AA3" s="174"/>
      <c r="AB3" s="175"/>
      <c r="AC3" s="33"/>
    </row>
    <row r="4" spans="1:29" ht="49.5" customHeight="1" x14ac:dyDescent="0.25">
      <c r="A4" s="33"/>
      <c r="B4" s="210"/>
      <c r="C4" s="211"/>
      <c r="D4" s="211"/>
      <c r="E4" s="211"/>
      <c r="F4" s="211"/>
      <c r="G4" s="211"/>
      <c r="H4" s="216"/>
      <c r="I4" s="207"/>
      <c r="J4" s="187"/>
      <c r="K4" s="177"/>
      <c r="L4" s="177"/>
      <c r="M4" s="177"/>
      <c r="N4" s="177"/>
      <c r="O4" s="177"/>
      <c r="P4" s="178"/>
      <c r="Q4" s="191"/>
      <c r="R4" s="192"/>
      <c r="S4" s="192"/>
      <c r="T4" s="192"/>
      <c r="U4" s="192"/>
      <c r="V4" s="193"/>
      <c r="W4" s="176"/>
      <c r="X4" s="177"/>
      <c r="Y4" s="177"/>
      <c r="Z4" s="177"/>
      <c r="AA4" s="177"/>
      <c r="AB4" s="178"/>
      <c r="AC4" s="33"/>
    </row>
    <row r="5" spans="1:29" ht="71.25" customHeight="1" x14ac:dyDescent="0.25">
      <c r="A5" s="33"/>
      <c r="B5" s="212" t="s">
        <v>6</v>
      </c>
      <c r="C5" s="180" t="s">
        <v>19</v>
      </c>
      <c r="D5" s="181" t="s">
        <v>20</v>
      </c>
      <c r="E5" s="181" t="s">
        <v>50</v>
      </c>
      <c r="F5" s="204" t="s">
        <v>54</v>
      </c>
      <c r="G5" s="204" t="s">
        <v>55</v>
      </c>
      <c r="H5" s="213" t="s">
        <v>91</v>
      </c>
      <c r="I5" s="53" t="s">
        <v>56</v>
      </c>
      <c r="J5" s="217" t="s">
        <v>24</v>
      </c>
      <c r="K5" s="180" t="s">
        <v>23</v>
      </c>
      <c r="L5" s="204" t="s">
        <v>96</v>
      </c>
      <c r="M5" s="181" t="s">
        <v>31</v>
      </c>
      <c r="N5" s="181" t="s">
        <v>25</v>
      </c>
      <c r="O5" s="182" t="s">
        <v>94</v>
      </c>
      <c r="P5" s="184" t="s">
        <v>95</v>
      </c>
      <c r="Q5" s="179" t="s">
        <v>24</v>
      </c>
      <c r="R5" s="180" t="s">
        <v>23</v>
      </c>
      <c r="S5" s="181" t="s">
        <v>31</v>
      </c>
      <c r="T5" s="181" t="s">
        <v>25</v>
      </c>
      <c r="U5" s="182" t="s">
        <v>94</v>
      </c>
      <c r="V5" s="184" t="s">
        <v>95</v>
      </c>
      <c r="W5" s="179" t="s">
        <v>24</v>
      </c>
      <c r="X5" s="180" t="s">
        <v>23</v>
      </c>
      <c r="Y5" s="181" t="s">
        <v>31</v>
      </c>
      <c r="Z5" s="181" t="s">
        <v>25</v>
      </c>
      <c r="AA5" s="182" t="s">
        <v>94</v>
      </c>
      <c r="AB5" s="184" t="s">
        <v>95</v>
      </c>
      <c r="AC5" s="33"/>
    </row>
    <row r="6" spans="1:29" ht="58.5" customHeight="1" x14ac:dyDescent="0.25">
      <c r="A6" s="33"/>
      <c r="B6" s="212"/>
      <c r="C6" s="180"/>
      <c r="D6" s="181"/>
      <c r="E6" s="180"/>
      <c r="F6" s="205"/>
      <c r="G6" s="205"/>
      <c r="H6" s="214"/>
      <c r="I6" s="50" t="s">
        <v>88</v>
      </c>
      <c r="J6" s="217"/>
      <c r="K6" s="180"/>
      <c r="L6" s="205"/>
      <c r="M6" s="180"/>
      <c r="N6" s="180"/>
      <c r="O6" s="183"/>
      <c r="P6" s="185"/>
      <c r="Q6" s="179"/>
      <c r="R6" s="180"/>
      <c r="S6" s="180"/>
      <c r="T6" s="180"/>
      <c r="U6" s="183"/>
      <c r="V6" s="185"/>
      <c r="W6" s="179"/>
      <c r="X6" s="180"/>
      <c r="Y6" s="180"/>
      <c r="Z6" s="180"/>
      <c r="AA6" s="183"/>
      <c r="AB6" s="185"/>
      <c r="AC6" s="33"/>
    </row>
    <row r="7" spans="1:29" s="4" customFormat="1" ht="13.5" thickBot="1" x14ac:dyDescent="0.25">
      <c r="A7" s="34"/>
      <c r="B7" s="21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 t="s">
        <v>90</v>
      </c>
      <c r="I7" s="3">
        <v>7</v>
      </c>
      <c r="J7" s="19">
        <v>8</v>
      </c>
      <c r="K7" s="10">
        <v>9</v>
      </c>
      <c r="L7" s="10">
        <v>10</v>
      </c>
      <c r="M7" s="10">
        <v>11</v>
      </c>
      <c r="N7" s="10">
        <v>12</v>
      </c>
      <c r="O7" s="10">
        <v>13</v>
      </c>
      <c r="P7" s="10">
        <v>14</v>
      </c>
      <c r="Q7" s="10">
        <v>15</v>
      </c>
      <c r="R7" s="10">
        <v>16</v>
      </c>
      <c r="S7" s="10">
        <v>17</v>
      </c>
      <c r="T7" s="10">
        <v>18</v>
      </c>
      <c r="U7" s="10">
        <v>19</v>
      </c>
      <c r="V7" s="10">
        <v>20</v>
      </c>
      <c r="W7" s="10">
        <v>21</v>
      </c>
      <c r="X7" s="10">
        <v>22</v>
      </c>
      <c r="Y7" s="10">
        <v>23</v>
      </c>
      <c r="Z7" s="10">
        <v>24</v>
      </c>
      <c r="AA7" s="10">
        <v>25</v>
      </c>
      <c r="AB7" s="10">
        <v>26</v>
      </c>
      <c r="AC7" s="34"/>
    </row>
    <row r="8" spans="1:29" ht="15.75" thickBot="1" x14ac:dyDescent="0.3">
      <c r="A8" s="33"/>
      <c r="B8" s="22" t="s">
        <v>30</v>
      </c>
      <c r="C8" s="165" t="s">
        <v>29</v>
      </c>
      <c r="D8" s="165"/>
      <c r="E8" s="165"/>
      <c r="F8" s="165"/>
      <c r="G8" s="165"/>
      <c r="H8" s="165"/>
      <c r="I8" s="165"/>
      <c r="J8" s="166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33"/>
    </row>
    <row r="9" spans="1:29" ht="15.75" x14ac:dyDescent="0.25">
      <c r="A9" s="33"/>
      <c r="B9" s="23">
        <v>1</v>
      </c>
      <c r="C9" s="5"/>
      <c r="D9" s="5"/>
      <c r="E9" s="49"/>
      <c r="F9" s="9"/>
      <c r="G9" s="6">
        <f>D9*F9</f>
        <v>0</v>
      </c>
      <c r="H9" s="6">
        <f>+IF($F$2="ДА",IF(G9="","",G9*1.2),"")</f>
        <v>0</v>
      </c>
      <c r="I9" s="7"/>
      <c r="J9" s="20"/>
      <c r="K9" s="13"/>
      <c r="L9" s="14"/>
      <c r="M9" s="14"/>
      <c r="N9" s="14"/>
      <c r="O9" s="15"/>
      <c r="P9" s="16">
        <f t="shared" ref="P9:P16" si="0">+D9*O9</f>
        <v>0</v>
      </c>
      <c r="Q9" s="12"/>
      <c r="R9" s="13"/>
      <c r="S9" s="14"/>
      <c r="T9" s="14"/>
      <c r="U9" s="15"/>
      <c r="V9" s="16">
        <f t="shared" ref="V9:V16" si="1">+D9*U9</f>
        <v>0</v>
      </c>
      <c r="W9" s="12"/>
      <c r="X9" s="13"/>
      <c r="Y9" s="14"/>
      <c r="Z9" s="14"/>
      <c r="AA9" s="15"/>
      <c r="AB9" s="16">
        <f t="shared" ref="AB9:AB16" si="2">+D9*AA9</f>
        <v>0</v>
      </c>
      <c r="AC9" s="33"/>
    </row>
    <row r="10" spans="1:29" ht="15.75" x14ac:dyDescent="0.25">
      <c r="A10" s="33"/>
      <c r="B10" s="23">
        <v>2</v>
      </c>
      <c r="C10" s="5"/>
      <c r="D10" s="5"/>
      <c r="E10" s="49"/>
      <c r="F10" s="9"/>
      <c r="G10" s="6">
        <f t="shared" ref="G10:G16" si="3">D10*F10</f>
        <v>0</v>
      </c>
      <c r="H10" s="6">
        <f t="shared" ref="H10:H29" si="4">+IF($F$2="ДА",IF(G10="","",G10*1.2),"")</f>
        <v>0</v>
      </c>
      <c r="I10" s="7"/>
      <c r="J10" s="11"/>
      <c r="K10" s="8"/>
      <c r="L10" s="5"/>
      <c r="M10" s="5"/>
      <c r="N10" s="5"/>
      <c r="O10" s="9"/>
      <c r="P10" s="18">
        <f t="shared" si="0"/>
        <v>0</v>
      </c>
      <c r="Q10" s="17"/>
      <c r="R10" s="8"/>
      <c r="S10" s="5"/>
      <c r="T10" s="5"/>
      <c r="U10" s="9"/>
      <c r="V10" s="18">
        <f t="shared" si="1"/>
        <v>0</v>
      </c>
      <c r="W10" s="17"/>
      <c r="X10" s="8"/>
      <c r="Y10" s="5"/>
      <c r="Z10" s="5"/>
      <c r="AA10" s="9"/>
      <c r="AB10" s="18">
        <f t="shared" si="2"/>
        <v>0</v>
      </c>
      <c r="AC10" s="33"/>
    </row>
    <row r="11" spans="1:29" ht="15.75" x14ac:dyDescent="0.25">
      <c r="A11" s="33"/>
      <c r="B11" s="23">
        <v>3</v>
      </c>
      <c r="C11" s="5"/>
      <c r="D11" s="5"/>
      <c r="E11" s="49"/>
      <c r="F11" s="9"/>
      <c r="G11" s="6">
        <f t="shared" si="3"/>
        <v>0</v>
      </c>
      <c r="H11" s="6">
        <f t="shared" si="4"/>
        <v>0</v>
      </c>
      <c r="I11" s="7"/>
      <c r="J11" s="11"/>
      <c r="K11" s="8"/>
      <c r="L11" s="5"/>
      <c r="M11" s="5"/>
      <c r="N11" s="5"/>
      <c r="O11" s="9"/>
      <c r="P11" s="18">
        <f t="shared" si="0"/>
        <v>0</v>
      </c>
      <c r="Q11" s="17"/>
      <c r="R11" s="8"/>
      <c r="S11" s="5"/>
      <c r="T11" s="5"/>
      <c r="U11" s="9"/>
      <c r="V11" s="18">
        <f t="shared" si="1"/>
        <v>0</v>
      </c>
      <c r="W11" s="17"/>
      <c r="X11" s="8"/>
      <c r="Y11" s="5"/>
      <c r="Z11" s="5"/>
      <c r="AA11" s="9"/>
      <c r="AB11" s="18">
        <f t="shared" si="2"/>
        <v>0</v>
      </c>
      <c r="AC11" s="33"/>
    </row>
    <row r="12" spans="1:29" ht="15.75" x14ac:dyDescent="0.25">
      <c r="A12" s="33"/>
      <c r="B12" s="23">
        <v>4</v>
      </c>
      <c r="C12" s="5"/>
      <c r="D12" s="5"/>
      <c r="E12" s="49"/>
      <c r="F12" s="9"/>
      <c r="G12" s="6">
        <f t="shared" si="3"/>
        <v>0</v>
      </c>
      <c r="H12" s="6">
        <f t="shared" si="4"/>
        <v>0</v>
      </c>
      <c r="I12" s="7"/>
      <c r="J12" s="11"/>
      <c r="K12" s="8"/>
      <c r="L12" s="5"/>
      <c r="M12" s="5"/>
      <c r="N12" s="5"/>
      <c r="O12" s="9"/>
      <c r="P12" s="18">
        <f t="shared" si="0"/>
        <v>0</v>
      </c>
      <c r="Q12" s="17"/>
      <c r="R12" s="8"/>
      <c r="S12" s="5"/>
      <c r="T12" s="5"/>
      <c r="U12" s="9"/>
      <c r="V12" s="18">
        <f t="shared" si="1"/>
        <v>0</v>
      </c>
      <c r="W12" s="17"/>
      <c r="X12" s="8"/>
      <c r="Y12" s="5"/>
      <c r="Z12" s="5"/>
      <c r="AA12" s="9"/>
      <c r="AB12" s="18">
        <f t="shared" si="2"/>
        <v>0</v>
      </c>
      <c r="AC12" s="33"/>
    </row>
    <row r="13" spans="1:29" ht="15.75" x14ac:dyDescent="0.25">
      <c r="A13" s="33"/>
      <c r="B13" s="23">
        <v>5</v>
      </c>
      <c r="C13" s="5"/>
      <c r="D13" s="5"/>
      <c r="E13" s="49"/>
      <c r="F13" s="9"/>
      <c r="G13" s="6">
        <f t="shared" si="3"/>
        <v>0</v>
      </c>
      <c r="H13" s="6">
        <f t="shared" si="4"/>
        <v>0</v>
      </c>
      <c r="I13" s="7"/>
      <c r="J13" s="11"/>
      <c r="K13" s="8"/>
      <c r="L13" s="5"/>
      <c r="M13" s="5"/>
      <c r="N13" s="5"/>
      <c r="O13" s="9"/>
      <c r="P13" s="18">
        <f t="shared" si="0"/>
        <v>0</v>
      </c>
      <c r="Q13" s="17"/>
      <c r="R13" s="8"/>
      <c r="S13" s="5"/>
      <c r="T13" s="5"/>
      <c r="U13" s="9"/>
      <c r="V13" s="18">
        <f t="shared" si="1"/>
        <v>0</v>
      </c>
      <c r="W13" s="17"/>
      <c r="X13" s="8"/>
      <c r="Y13" s="5"/>
      <c r="Z13" s="5"/>
      <c r="AA13" s="9"/>
      <c r="AB13" s="18">
        <f t="shared" si="2"/>
        <v>0</v>
      </c>
      <c r="AC13" s="33"/>
    </row>
    <row r="14" spans="1:29" ht="15.75" x14ac:dyDescent="0.25">
      <c r="A14" s="33"/>
      <c r="B14" s="23">
        <v>6</v>
      </c>
      <c r="C14" s="5"/>
      <c r="D14" s="5"/>
      <c r="E14" s="49"/>
      <c r="F14" s="9"/>
      <c r="G14" s="6">
        <f t="shared" si="3"/>
        <v>0</v>
      </c>
      <c r="H14" s="6">
        <f t="shared" si="4"/>
        <v>0</v>
      </c>
      <c r="I14" s="7"/>
      <c r="J14" s="11"/>
      <c r="K14" s="8"/>
      <c r="L14" s="5"/>
      <c r="M14" s="5"/>
      <c r="N14" s="5"/>
      <c r="O14" s="9"/>
      <c r="P14" s="18">
        <f t="shared" si="0"/>
        <v>0</v>
      </c>
      <c r="Q14" s="17"/>
      <c r="R14" s="8"/>
      <c r="S14" s="5"/>
      <c r="T14" s="5"/>
      <c r="U14" s="9"/>
      <c r="V14" s="18">
        <f t="shared" si="1"/>
        <v>0</v>
      </c>
      <c r="W14" s="17"/>
      <c r="X14" s="8"/>
      <c r="Y14" s="5"/>
      <c r="Z14" s="5"/>
      <c r="AA14" s="9"/>
      <c r="AB14" s="18">
        <f t="shared" si="2"/>
        <v>0</v>
      </c>
      <c r="AC14" s="33"/>
    </row>
    <row r="15" spans="1:29" ht="15.75" x14ac:dyDescent="0.25">
      <c r="A15" s="33"/>
      <c r="B15" s="23">
        <v>7</v>
      </c>
      <c r="C15" s="5"/>
      <c r="D15" s="5"/>
      <c r="E15" s="49"/>
      <c r="F15" s="9"/>
      <c r="G15" s="6">
        <f t="shared" si="3"/>
        <v>0</v>
      </c>
      <c r="H15" s="6">
        <f t="shared" si="4"/>
        <v>0</v>
      </c>
      <c r="I15" s="7"/>
      <c r="J15" s="11"/>
      <c r="K15" s="8"/>
      <c r="L15" s="5"/>
      <c r="M15" s="5"/>
      <c r="N15" s="5"/>
      <c r="O15" s="9"/>
      <c r="P15" s="18">
        <f t="shared" si="0"/>
        <v>0</v>
      </c>
      <c r="Q15" s="17"/>
      <c r="R15" s="8"/>
      <c r="S15" s="5"/>
      <c r="T15" s="5"/>
      <c r="U15" s="9"/>
      <c r="V15" s="18">
        <f t="shared" si="1"/>
        <v>0</v>
      </c>
      <c r="W15" s="17"/>
      <c r="X15" s="8"/>
      <c r="Y15" s="5"/>
      <c r="Z15" s="5"/>
      <c r="AA15" s="9"/>
      <c r="AB15" s="18">
        <f t="shared" si="2"/>
        <v>0</v>
      </c>
      <c r="AC15" s="33"/>
    </row>
    <row r="16" spans="1:29" ht="16.5" thickBot="1" x14ac:dyDescent="0.3">
      <c r="A16" s="33"/>
      <c r="B16" s="23">
        <v>8</v>
      </c>
      <c r="C16" s="5"/>
      <c r="D16" s="5"/>
      <c r="E16" s="49"/>
      <c r="F16" s="9"/>
      <c r="G16" s="6">
        <f t="shared" si="3"/>
        <v>0</v>
      </c>
      <c r="H16" s="6">
        <f t="shared" si="4"/>
        <v>0</v>
      </c>
      <c r="I16" s="7"/>
      <c r="J16" s="57"/>
      <c r="K16" s="58"/>
      <c r="L16" s="59"/>
      <c r="M16" s="59"/>
      <c r="N16" s="59"/>
      <c r="O16" s="60"/>
      <c r="P16" s="61">
        <f t="shared" si="0"/>
        <v>0</v>
      </c>
      <c r="Q16" s="62"/>
      <c r="R16" s="58"/>
      <c r="S16" s="59"/>
      <c r="T16" s="59"/>
      <c r="U16" s="60"/>
      <c r="V16" s="61">
        <f t="shared" si="1"/>
        <v>0</v>
      </c>
      <c r="W16" s="62"/>
      <c r="X16" s="58"/>
      <c r="Y16" s="59"/>
      <c r="Z16" s="59"/>
      <c r="AA16" s="60"/>
      <c r="AB16" s="61">
        <f t="shared" si="2"/>
        <v>0</v>
      </c>
      <c r="AC16" s="33"/>
    </row>
    <row r="17" spans="1:29" ht="15.75" thickBot="1" x14ac:dyDescent="0.3">
      <c r="A17" s="33"/>
      <c r="B17" s="27" t="s">
        <v>1</v>
      </c>
      <c r="C17" s="168" t="s">
        <v>32</v>
      </c>
      <c r="D17" s="168"/>
      <c r="E17" s="168"/>
      <c r="F17" s="168"/>
      <c r="G17" s="168"/>
      <c r="H17" s="168"/>
      <c r="I17" s="169"/>
      <c r="J17" s="170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2"/>
      <c r="AC17" s="33"/>
    </row>
    <row r="18" spans="1:29" ht="15.75" x14ac:dyDescent="0.25">
      <c r="A18" s="33"/>
      <c r="B18" s="24">
        <v>1</v>
      </c>
      <c r="C18" s="25"/>
      <c r="D18" s="5"/>
      <c r="E18" s="49"/>
      <c r="F18" s="9"/>
      <c r="G18" s="26">
        <f>D18*F18</f>
        <v>0</v>
      </c>
      <c r="H18" s="6">
        <f t="shared" si="4"/>
        <v>0</v>
      </c>
      <c r="I18" s="29"/>
      <c r="J18" s="20"/>
      <c r="K18" s="13"/>
      <c r="L18" s="14"/>
      <c r="M18" s="14"/>
      <c r="N18" s="14"/>
      <c r="O18" s="15"/>
      <c r="P18" s="16">
        <f t="shared" ref="P18:P23" si="5">+D18*O18</f>
        <v>0</v>
      </c>
      <c r="Q18" s="12"/>
      <c r="R18" s="13"/>
      <c r="S18" s="14"/>
      <c r="T18" s="14"/>
      <c r="U18" s="15"/>
      <c r="V18" s="16">
        <f t="shared" ref="V18:V23" si="6">+D18*U18</f>
        <v>0</v>
      </c>
      <c r="W18" s="12"/>
      <c r="X18" s="13"/>
      <c r="Y18" s="14"/>
      <c r="Z18" s="14"/>
      <c r="AA18" s="15"/>
      <c r="AB18" s="16">
        <f t="shared" ref="AB18:AB23" si="7">+D18*AA18</f>
        <v>0</v>
      </c>
      <c r="AC18" s="33"/>
    </row>
    <row r="19" spans="1:29" ht="15.75" x14ac:dyDescent="0.25">
      <c r="A19" s="33"/>
      <c r="B19" s="23">
        <v>2</v>
      </c>
      <c r="C19" s="5"/>
      <c r="D19" s="5"/>
      <c r="E19" s="49"/>
      <c r="F19" s="9"/>
      <c r="G19" s="6">
        <f t="shared" ref="G19:G23" si="8">D19*F19</f>
        <v>0</v>
      </c>
      <c r="H19" s="6">
        <f t="shared" si="4"/>
        <v>0</v>
      </c>
      <c r="I19" s="7"/>
      <c r="J19" s="11"/>
      <c r="K19" s="8"/>
      <c r="L19" s="5"/>
      <c r="M19" s="5"/>
      <c r="N19" s="5"/>
      <c r="O19" s="9"/>
      <c r="P19" s="18">
        <f t="shared" si="5"/>
        <v>0</v>
      </c>
      <c r="Q19" s="17"/>
      <c r="R19" s="8"/>
      <c r="S19" s="5"/>
      <c r="T19" s="5"/>
      <c r="U19" s="9"/>
      <c r="V19" s="18">
        <f t="shared" si="6"/>
        <v>0</v>
      </c>
      <c r="W19" s="17"/>
      <c r="X19" s="8"/>
      <c r="Y19" s="5"/>
      <c r="Z19" s="5"/>
      <c r="AA19" s="9"/>
      <c r="AB19" s="18">
        <f t="shared" si="7"/>
        <v>0</v>
      </c>
      <c r="AC19" s="33"/>
    </row>
    <row r="20" spans="1:29" ht="15.75" x14ac:dyDescent="0.25">
      <c r="A20" s="33"/>
      <c r="B20" s="23">
        <v>3</v>
      </c>
      <c r="C20" s="5"/>
      <c r="D20" s="5"/>
      <c r="E20" s="49"/>
      <c r="F20" s="9"/>
      <c r="G20" s="6">
        <f t="shared" si="8"/>
        <v>0</v>
      </c>
      <c r="H20" s="6">
        <f t="shared" si="4"/>
        <v>0</v>
      </c>
      <c r="I20" s="7"/>
      <c r="J20" s="11"/>
      <c r="K20" s="8"/>
      <c r="L20" s="5"/>
      <c r="M20" s="5"/>
      <c r="N20" s="5"/>
      <c r="O20" s="9"/>
      <c r="P20" s="18">
        <f t="shared" si="5"/>
        <v>0</v>
      </c>
      <c r="Q20" s="17"/>
      <c r="R20" s="8"/>
      <c r="S20" s="5"/>
      <c r="T20" s="5"/>
      <c r="U20" s="9"/>
      <c r="V20" s="18">
        <f t="shared" si="6"/>
        <v>0</v>
      </c>
      <c r="W20" s="17"/>
      <c r="X20" s="8"/>
      <c r="Y20" s="5"/>
      <c r="Z20" s="5"/>
      <c r="AA20" s="9"/>
      <c r="AB20" s="18">
        <f t="shared" si="7"/>
        <v>0</v>
      </c>
      <c r="AC20" s="33"/>
    </row>
    <row r="21" spans="1:29" ht="15.75" x14ac:dyDescent="0.25">
      <c r="A21" s="33"/>
      <c r="B21" s="23">
        <v>4</v>
      </c>
      <c r="C21" s="5"/>
      <c r="D21" s="5"/>
      <c r="E21" s="49"/>
      <c r="F21" s="9"/>
      <c r="G21" s="6">
        <f t="shared" si="8"/>
        <v>0</v>
      </c>
      <c r="H21" s="6">
        <f t="shared" si="4"/>
        <v>0</v>
      </c>
      <c r="I21" s="7"/>
      <c r="J21" s="11"/>
      <c r="K21" s="8"/>
      <c r="L21" s="5"/>
      <c r="M21" s="5"/>
      <c r="N21" s="5"/>
      <c r="O21" s="9"/>
      <c r="P21" s="18">
        <f t="shared" si="5"/>
        <v>0</v>
      </c>
      <c r="Q21" s="17"/>
      <c r="R21" s="8"/>
      <c r="S21" s="5"/>
      <c r="T21" s="5"/>
      <c r="U21" s="9"/>
      <c r="V21" s="18">
        <f t="shared" si="6"/>
        <v>0</v>
      </c>
      <c r="W21" s="17"/>
      <c r="X21" s="8"/>
      <c r="Y21" s="5"/>
      <c r="Z21" s="5"/>
      <c r="AA21" s="9"/>
      <c r="AB21" s="18">
        <f t="shared" si="7"/>
        <v>0</v>
      </c>
      <c r="AC21" s="33"/>
    </row>
    <row r="22" spans="1:29" ht="15.75" x14ac:dyDescent="0.25">
      <c r="A22" s="33"/>
      <c r="B22" s="23">
        <v>5</v>
      </c>
      <c r="C22" s="5"/>
      <c r="D22" s="5"/>
      <c r="E22" s="49"/>
      <c r="F22" s="9"/>
      <c r="G22" s="6">
        <f t="shared" si="8"/>
        <v>0</v>
      </c>
      <c r="H22" s="6">
        <f t="shared" si="4"/>
        <v>0</v>
      </c>
      <c r="I22" s="7"/>
      <c r="J22" s="11"/>
      <c r="K22" s="8"/>
      <c r="L22" s="5"/>
      <c r="M22" s="5"/>
      <c r="N22" s="5"/>
      <c r="O22" s="9"/>
      <c r="P22" s="18">
        <f t="shared" si="5"/>
        <v>0</v>
      </c>
      <c r="Q22" s="17"/>
      <c r="R22" s="8"/>
      <c r="S22" s="5"/>
      <c r="T22" s="5"/>
      <c r="U22" s="9"/>
      <c r="V22" s="18">
        <f t="shared" si="6"/>
        <v>0</v>
      </c>
      <c r="W22" s="17"/>
      <c r="X22" s="8"/>
      <c r="Y22" s="5"/>
      <c r="Z22" s="5"/>
      <c r="AA22" s="9"/>
      <c r="AB22" s="18">
        <f t="shared" si="7"/>
        <v>0</v>
      </c>
      <c r="AC22" s="33"/>
    </row>
    <row r="23" spans="1:29" ht="16.5" thickBot="1" x14ac:dyDescent="0.3">
      <c r="A23" s="33"/>
      <c r="B23" s="23">
        <v>6</v>
      </c>
      <c r="C23" s="5"/>
      <c r="D23" s="5"/>
      <c r="E23" s="49"/>
      <c r="F23" s="9"/>
      <c r="G23" s="6">
        <f t="shared" si="8"/>
        <v>0</v>
      </c>
      <c r="H23" s="6">
        <f t="shared" si="4"/>
        <v>0</v>
      </c>
      <c r="I23" s="7"/>
      <c r="J23" s="11"/>
      <c r="K23" s="8"/>
      <c r="L23" s="5"/>
      <c r="M23" s="5"/>
      <c r="N23" s="5"/>
      <c r="O23" s="9"/>
      <c r="P23" s="18">
        <f t="shared" si="5"/>
        <v>0</v>
      </c>
      <c r="Q23" s="17"/>
      <c r="R23" s="8"/>
      <c r="S23" s="5"/>
      <c r="T23" s="5"/>
      <c r="U23" s="9"/>
      <c r="V23" s="18">
        <f t="shared" si="6"/>
        <v>0</v>
      </c>
      <c r="W23" s="17"/>
      <c r="X23" s="8"/>
      <c r="Y23" s="5"/>
      <c r="Z23" s="5"/>
      <c r="AA23" s="9"/>
      <c r="AB23" s="18">
        <f t="shared" si="7"/>
        <v>0</v>
      </c>
      <c r="AC23" s="33"/>
    </row>
    <row r="24" spans="1:29" ht="15.75" thickBot="1" x14ac:dyDescent="0.3">
      <c r="A24" s="33"/>
      <c r="B24" s="28" t="s">
        <v>34</v>
      </c>
      <c r="C24" s="202" t="s">
        <v>33</v>
      </c>
      <c r="D24" s="203"/>
      <c r="E24" s="203"/>
      <c r="F24" s="203"/>
      <c r="G24" s="203"/>
      <c r="H24" s="203"/>
      <c r="I24" s="203"/>
      <c r="J24" s="197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9"/>
      <c r="AC24" s="33"/>
    </row>
    <row r="25" spans="1:29" ht="15.75" x14ac:dyDescent="0.25">
      <c r="A25" s="33"/>
      <c r="B25" s="24">
        <v>1</v>
      </c>
      <c r="C25" s="25"/>
      <c r="D25" s="5"/>
      <c r="E25" s="49"/>
      <c r="F25" s="9"/>
      <c r="G25" s="26">
        <f>D25*F25</f>
        <v>0</v>
      </c>
      <c r="H25" s="6">
        <f t="shared" si="4"/>
        <v>0</v>
      </c>
      <c r="I25" s="200"/>
      <c r="J25" s="20"/>
      <c r="K25" s="13"/>
      <c r="L25" s="14"/>
      <c r="M25" s="14"/>
      <c r="N25" s="14"/>
      <c r="O25" s="15"/>
      <c r="P25" s="16">
        <f>+D25*O25</f>
        <v>0</v>
      </c>
      <c r="Q25" s="12"/>
      <c r="R25" s="13"/>
      <c r="S25" s="14"/>
      <c r="T25" s="14"/>
      <c r="U25" s="15"/>
      <c r="V25" s="16">
        <f>+D25*U25</f>
        <v>0</v>
      </c>
      <c r="W25" s="12"/>
      <c r="X25" s="13"/>
      <c r="Y25" s="14"/>
      <c r="Z25" s="14"/>
      <c r="AA25" s="15"/>
      <c r="AB25" s="16">
        <f>+D25*AA25</f>
        <v>0</v>
      </c>
      <c r="AC25" s="33"/>
    </row>
    <row r="26" spans="1:29" ht="15.75" x14ac:dyDescent="0.25">
      <c r="A26" s="33"/>
      <c r="B26" s="23">
        <v>2</v>
      </c>
      <c r="C26" s="5"/>
      <c r="D26" s="5"/>
      <c r="E26" s="49"/>
      <c r="F26" s="9"/>
      <c r="G26" s="6">
        <f t="shared" ref="G26:G29" si="9">D26*F26</f>
        <v>0</v>
      </c>
      <c r="H26" s="6">
        <f t="shared" si="4"/>
        <v>0</v>
      </c>
      <c r="I26" s="200"/>
      <c r="J26" s="11"/>
      <c r="K26" s="8"/>
      <c r="L26" s="5"/>
      <c r="M26" s="5"/>
      <c r="N26" s="5"/>
      <c r="O26" s="9"/>
      <c r="P26" s="18">
        <f>+D26*O26</f>
        <v>0</v>
      </c>
      <c r="Q26" s="17"/>
      <c r="R26" s="8"/>
      <c r="S26" s="5"/>
      <c r="T26" s="5"/>
      <c r="U26" s="9"/>
      <c r="V26" s="18">
        <f>+D26*U26</f>
        <v>0</v>
      </c>
      <c r="W26" s="17"/>
      <c r="X26" s="8"/>
      <c r="Y26" s="5"/>
      <c r="Z26" s="5"/>
      <c r="AA26" s="9"/>
      <c r="AB26" s="18">
        <f>+D26*AA26</f>
        <v>0</v>
      </c>
      <c r="AC26" s="33"/>
    </row>
    <row r="27" spans="1:29" ht="15.75" x14ac:dyDescent="0.25">
      <c r="A27" s="33"/>
      <c r="B27" s="23">
        <v>3</v>
      </c>
      <c r="C27" s="5"/>
      <c r="D27" s="5"/>
      <c r="E27" s="49"/>
      <c r="F27" s="9"/>
      <c r="G27" s="6">
        <f t="shared" si="9"/>
        <v>0</v>
      </c>
      <c r="H27" s="6">
        <f t="shared" si="4"/>
        <v>0</v>
      </c>
      <c r="I27" s="200"/>
      <c r="J27" s="11"/>
      <c r="K27" s="8"/>
      <c r="L27" s="5"/>
      <c r="M27" s="5"/>
      <c r="N27" s="5"/>
      <c r="O27" s="9"/>
      <c r="P27" s="18">
        <f>+D27*O27</f>
        <v>0</v>
      </c>
      <c r="Q27" s="17"/>
      <c r="R27" s="8"/>
      <c r="S27" s="5"/>
      <c r="T27" s="5"/>
      <c r="U27" s="9"/>
      <c r="V27" s="18">
        <f>+D27*U27</f>
        <v>0</v>
      </c>
      <c r="W27" s="17"/>
      <c r="X27" s="8"/>
      <c r="Y27" s="5"/>
      <c r="Z27" s="5"/>
      <c r="AA27" s="9"/>
      <c r="AB27" s="18">
        <f>+D27*AA27</f>
        <v>0</v>
      </c>
      <c r="AC27" s="33"/>
    </row>
    <row r="28" spans="1:29" ht="15.75" x14ac:dyDescent="0.25">
      <c r="A28" s="33"/>
      <c r="B28" s="23">
        <v>4</v>
      </c>
      <c r="C28" s="5"/>
      <c r="D28" s="5"/>
      <c r="E28" s="49"/>
      <c r="F28" s="9"/>
      <c r="G28" s="6">
        <f t="shared" si="9"/>
        <v>0</v>
      </c>
      <c r="H28" s="6">
        <f t="shared" si="4"/>
        <v>0</v>
      </c>
      <c r="I28" s="200"/>
      <c r="J28" s="11"/>
      <c r="K28" s="8"/>
      <c r="L28" s="5"/>
      <c r="M28" s="5"/>
      <c r="N28" s="5"/>
      <c r="O28" s="9"/>
      <c r="P28" s="18">
        <f>+D28*O28</f>
        <v>0</v>
      </c>
      <c r="Q28" s="17"/>
      <c r="R28" s="8"/>
      <c r="S28" s="5"/>
      <c r="T28" s="5"/>
      <c r="U28" s="9"/>
      <c r="V28" s="18">
        <f>+D28*U28</f>
        <v>0</v>
      </c>
      <c r="W28" s="17"/>
      <c r="X28" s="8"/>
      <c r="Y28" s="5"/>
      <c r="Z28" s="5"/>
      <c r="AA28" s="9"/>
      <c r="AB28" s="18">
        <f>+D28*AA28</f>
        <v>0</v>
      </c>
      <c r="AC28" s="33"/>
    </row>
    <row r="29" spans="1:29" ht="16.5" thickBot="1" x14ac:dyDescent="0.3">
      <c r="A29" s="33"/>
      <c r="B29" s="23">
        <v>5</v>
      </c>
      <c r="C29" s="5"/>
      <c r="D29" s="5"/>
      <c r="E29" s="49"/>
      <c r="F29" s="9"/>
      <c r="G29" s="6">
        <f t="shared" si="9"/>
        <v>0</v>
      </c>
      <c r="H29" s="6">
        <f t="shared" si="4"/>
        <v>0</v>
      </c>
      <c r="I29" s="200"/>
      <c r="J29" s="11"/>
      <c r="K29" s="8"/>
      <c r="L29" s="5"/>
      <c r="M29" s="5"/>
      <c r="N29" s="5"/>
      <c r="O29" s="9"/>
      <c r="P29" s="18">
        <f>+D29*O29</f>
        <v>0</v>
      </c>
      <c r="Q29" s="17"/>
      <c r="R29" s="8"/>
      <c r="S29" s="5"/>
      <c r="T29" s="5"/>
      <c r="U29" s="9"/>
      <c r="V29" s="18">
        <f>+D29*U29</f>
        <v>0</v>
      </c>
      <c r="W29" s="17"/>
      <c r="X29" s="8"/>
      <c r="Y29" s="5"/>
      <c r="Z29" s="5"/>
      <c r="AA29" s="9"/>
      <c r="AB29" s="18">
        <f>+D29*AA29</f>
        <v>0</v>
      </c>
      <c r="AC29" s="33"/>
    </row>
    <row r="30" spans="1:29" ht="24.75" customHeight="1" thickBot="1" x14ac:dyDescent="0.3">
      <c r="A30" s="33"/>
      <c r="B30" s="194" t="s">
        <v>35</v>
      </c>
      <c r="C30" s="195"/>
      <c r="D30" s="195"/>
      <c r="E30" s="201"/>
      <c r="F30" s="196"/>
      <c r="G30" s="30">
        <f>SUM(G25:G29,G18:G23,G9:G16)</f>
        <v>0</v>
      </c>
      <c r="H30" s="30">
        <f>SUM(H25:H29,H18:H23,H9:H16)</f>
        <v>0</v>
      </c>
      <c r="I30" s="54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</row>
    <row r="31" spans="1:29" ht="24.75" customHeight="1" thickBot="1" x14ac:dyDescent="0.3">
      <c r="A31" s="33"/>
      <c r="B31" s="194" t="s">
        <v>89</v>
      </c>
      <c r="C31" s="195"/>
      <c r="D31" s="195"/>
      <c r="E31" s="195"/>
      <c r="F31" s="195"/>
      <c r="G31" s="196"/>
      <c r="H31" s="55"/>
      <c r="I31" s="31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</row>
    <row r="32" spans="1:29" ht="21.75" customHeight="1" x14ac:dyDescent="0.25">
      <c r="A32" s="33"/>
      <c r="B32" s="32"/>
      <c r="C32" s="32"/>
      <c r="D32" s="32"/>
      <c r="E32" s="32"/>
      <c r="F32" s="32"/>
      <c r="G32" s="32"/>
      <c r="H32" s="32"/>
      <c r="I32" s="32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</row>
    <row r="33" spans="2:3" hidden="1" x14ac:dyDescent="0.25"/>
    <row r="34" spans="2:3" hidden="1" x14ac:dyDescent="0.25"/>
    <row r="35" spans="2:3" ht="15.75" hidden="1" x14ac:dyDescent="0.25">
      <c r="B35" s="51">
        <v>1</v>
      </c>
      <c r="C35" s="52" t="s">
        <v>57</v>
      </c>
    </row>
    <row r="36" spans="2:3" ht="15.75" hidden="1" x14ac:dyDescent="0.25">
      <c r="B36" s="51">
        <v>2</v>
      </c>
      <c r="C36" s="52" t="s">
        <v>58</v>
      </c>
    </row>
    <row r="37" spans="2:3" ht="15.75" hidden="1" x14ac:dyDescent="0.25">
      <c r="B37" s="51">
        <v>3</v>
      </c>
      <c r="C37" s="52" t="s">
        <v>59</v>
      </c>
    </row>
  </sheetData>
  <mergeCells count="42">
    <mergeCell ref="O5:O6"/>
    <mergeCell ref="G5:G6"/>
    <mergeCell ref="I3:I4"/>
    <mergeCell ref="B3:G4"/>
    <mergeCell ref="B5:B6"/>
    <mergeCell ref="C5:C6"/>
    <mergeCell ref="D5:D6"/>
    <mergeCell ref="E5:E6"/>
    <mergeCell ref="F5:F6"/>
    <mergeCell ref="H5:H6"/>
    <mergeCell ref="H3:H4"/>
    <mergeCell ref="J5:J6"/>
    <mergeCell ref="K5:K6"/>
    <mergeCell ref="L5:L6"/>
    <mergeCell ref="M5:M6"/>
    <mergeCell ref="N5:N6"/>
    <mergeCell ref="R5:R6"/>
    <mergeCell ref="S5:S6"/>
    <mergeCell ref="T5:T6"/>
    <mergeCell ref="U5:U6"/>
    <mergeCell ref="V5:V6"/>
    <mergeCell ref="B31:G31"/>
    <mergeCell ref="J24:AB24"/>
    <mergeCell ref="I25:I29"/>
    <mergeCell ref="B30:F30"/>
    <mergeCell ref="C24:I24"/>
    <mergeCell ref="B2:E2"/>
    <mergeCell ref="C8:I8"/>
    <mergeCell ref="J8:AB8"/>
    <mergeCell ref="C17:I17"/>
    <mergeCell ref="J17:AB17"/>
    <mergeCell ref="W3:AB4"/>
    <mergeCell ref="W5:W6"/>
    <mergeCell ref="X5:X6"/>
    <mergeCell ref="Y5:Y6"/>
    <mergeCell ref="Z5:Z6"/>
    <mergeCell ref="AA5:AA6"/>
    <mergeCell ref="AB5:AB6"/>
    <mergeCell ref="P5:P6"/>
    <mergeCell ref="J3:P4"/>
    <mergeCell ref="Q3:V4"/>
    <mergeCell ref="Q5:Q6"/>
  </mergeCells>
  <dataValidations count="4">
    <dataValidation type="list" allowBlank="1" showInputMessage="1" showErrorMessage="1" sqref="I18:I23 I9:I16" xr:uid="{00000000-0002-0000-0100-000000000000}">
      <formula1>"X"</formula1>
    </dataValidation>
    <dataValidation type="list" allowBlank="1" showInputMessage="1" showErrorMessage="1" error="Изберете от падащото меню." sqref="E9:E16" xr:uid="{00000000-0002-0000-0100-000001000000}">
      <formula1>$C$35:$C$37</formula1>
    </dataValidation>
    <dataValidation type="list" allowBlank="1" showInputMessage="1" showErrorMessage="1" error="Изберете от падащото меню." sqref="E25:E29 E18:E23" xr:uid="{00000000-0002-0000-0100-000002000000}">
      <formula1>$C$35</formula1>
    </dataValidation>
    <dataValidation type="list" allowBlank="1" showInputMessage="1" showErrorMessage="1" sqref="F2" xr:uid="{00000000-0002-0000-0100-000003000000}">
      <formula1>"ДА,НЕ"</formula1>
    </dataValidation>
  </dataValidations>
  <pageMargins left="0.7" right="0.7" top="0.75" bottom="0.75" header="0.3" footer="0.3"/>
  <pageSetup paperSize="9" scale="1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2"/>
  <sheetViews>
    <sheetView topLeftCell="A28" workbookViewId="0">
      <selection activeCell="E53" sqref="E53"/>
    </sheetView>
  </sheetViews>
  <sheetFormatPr defaultRowHeight="15" x14ac:dyDescent="0.25"/>
  <cols>
    <col min="1" max="1" width="13.28515625" bestFit="1" customWidth="1"/>
    <col min="2" max="2" width="13" customWidth="1"/>
  </cols>
  <sheetData>
    <row r="1" spans="1:2" x14ac:dyDescent="0.25">
      <c r="A1" s="2" t="s">
        <v>36</v>
      </c>
      <c r="B1" s="2" t="s">
        <v>37</v>
      </c>
    </row>
    <row r="2" spans="1:2" x14ac:dyDescent="0.25">
      <c r="A2" s="2" t="str">
        <f>IF('Заявени разходи'!I9="X",'Заявени разходи'!G9,"")</f>
        <v/>
      </c>
      <c r="B2" s="2" t="e">
        <f>IF('Заявени разходи'!#REF!="X",'Заявени разходи'!G9,"")</f>
        <v>#REF!</v>
      </c>
    </row>
    <row r="3" spans="1:2" x14ac:dyDescent="0.25">
      <c r="A3" s="2" t="str">
        <f>IF('Заявени разходи'!I10="X",'Заявени разходи'!G10,"")</f>
        <v/>
      </c>
      <c r="B3" s="2" t="e">
        <f>IF('Заявени разходи'!#REF!="X",'Заявени разходи'!G10,"")</f>
        <v>#REF!</v>
      </c>
    </row>
    <row r="4" spans="1:2" x14ac:dyDescent="0.25">
      <c r="A4" s="2" t="str">
        <f>IF('Заявени разходи'!I11="X",'Заявени разходи'!G11,"")</f>
        <v/>
      </c>
      <c r="B4" s="2" t="e">
        <f>IF('Заявени разходи'!#REF!="X",'Заявени разходи'!G11,"")</f>
        <v>#REF!</v>
      </c>
    </row>
    <row r="5" spans="1:2" x14ac:dyDescent="0.25">
      <c r="A5" s="2" t="str">
        <f>IF('Заявени разходи'!I12="X",'Заявени разходи'!G12,"")</f>
        <v/>
      </c>
      <c r="B5" s="2" t="e">
        <f>IF('Заявени разходи'!#REF!="X",'Заявени разходи'!G12,"")</f>
        <v>#REF!</v>
      </c>
    </row>
    <row r="6" spans="1:2" x14ac:dyDescent="0.25">
      <c r="A6" s="2" t="str">
        <f>IF('Заявени разходи'!I13="X",'Заявени разходи'!G13,"")</f>
        <v/>
      </c>
      <c r="B6" s="2" t="e">
        <f>IF('Заявени разходи'!#REF!="X",'Заявени разходи'!G13,"")</f>
        <v>#REF!</v>
      </c>
    </row>
    <row r="7" spans="1:2" x14ac:dyDescent="0.25">
      <c r="A7" s="2" t="str">
        <f>IF('Заявени разходи'!I14="X",'Заявени разходи'!G14,"")</f>
        <v/>
      </c>
      <c r="B7" s="2" t="e">
        <f>IF('Заявени разходи'!#REF!="X",'Заявени разходи'!G14,"")</f>
        <v>#REF!</v>
      </c>
    </row>
    <row r="8" spans="1:2" x14ac:dyDescent="0.25">
      <c r="A8" s="2" t="str">
        <f>IF('Заявени разходи'!I15="X",'Заявени разходи'!G15,"")</f>
        <v/>
      </c>
      <c r="B8" s="2" t="e">
        <f>IF('Заявени разходи'!#REF!="X",'Заявени разходи'!G15,"")</f>
        <v>#REF!</v>
      </c>
    </row>
    <row r="9" spans="1:2" x14ac:dyDescent="0.25">
      <c r="A9" s="2" t="str">
        <f>IF('Заявени разходи'!I16="X",'Заявени разходи'!G16,"")</f>
        <v/>
      </c>
      <c r="B9" s="2" t="e">
        <f>IF('Заявени разходи'!#REF!="X",'Заявени разходи'!G16,"")</f>
        <v>#REF!</v>
      </c>
    </row>
    <row r="10" spans="1:2" x14ac:dyDescent="0.25">
      <c r="A10" s="2" t="e">
        <f>IF('Заявени разходи'!#REF!="X",'Заявени разходи'!#REF!,"")</f>
        <v>#REF!</v>
      </c>
      <c r="B10" s="2" t="e">
        <f>IF('Заявени разходи'!#REF!="X",'Заявени разходи'!#REF!,"")</f>
        <v>#REF!</v>
      </c>
    </row>
    <row r="11" spans="1:2" x14ac:dyDescent="0.25">
      <c r="A11" s="2" t="e">
        <f>IF('Заявени разходи'!#REF!="X",'Заявени разходи'!#REF!,"")</f>
        <v>#REF!</v>
      </c>
      <c r="B11" s="2" t="e">
        <f>IF('Заявени разходи'!#REF!="X",'Заявени разходи'!#REF!,"")</f>
        <v>#REF!</v>
      </c>
    </row>
    <row r="12" spans="1:2" x14ac:dyDescent="0.25">
      <c r="A12" s="2" t="e">
        <f>IF('Заявени разходи'!#REF!="X",'Заявени разходи'!#REF!,"")</f>
        <v>#REF!</v>
      </c>
      <c r="B12" s="2" t="e">
        <f>IF('Заявени разходи'!#REF!="X",'Заявени разходи'!#REF!,"")</f>
        <v>#REF!</v>
      </c>
    </row>
    <row r="13" spans="1:2" x14ac:dyDescent="0.25">
      <c r="A13" s="2" t="e">
        <f>IF('Заявени разходи'!#REF!="X",'Заявени разходи'!#REF!,"")</f>
        <v>#REF!</v>
      </c>
      <c r="B13" s="2" t="e">
        <f>IF('Заявени разходи'!#REF!="X",'Заявени разходи'!#REF!,"")</f>
        <v>#REF!</v>
      </c>
    </row>
    <row r="14" spans="1:2" x14ac:dyDescent="0.25">
      <c r="A14" s="2" t="e">
        <f>IF('Заявени разходи'!#REF!="X",'Заявени разходи'!#REF!,"")</f>
        <v>#REF!</v>
      </c>
      <c r="B14" s="2" t="e">
        <f>IF('Заявени разходи'!#REF!="X",'Заявени разходи'!#REF!,"")</f>
        <v>#REF!</v>
      </c>
    </row>
    <row r="15" spans="1:2" x14ac:dyDescent="0.25">
      <c r="A15" s="2" t="e">
        <f>IF('Заявени разходи'!#REF!="X",'Заявени разходи'!#REF!,"")</f>
        <v>#REF!</v>
      </c>
      <c r="B15" s="2" t="e">
        <f>IF('Заявени разходи'!#REF!="X",'Заявени разходи'!#REF!,"")</f>
        <v>#REF!</v>
      </c>
    </row>
    <row r="16" spans="1:2" x14ac:dyDescent="0.25">
      <c r="A16" s="2" t="e">
        <f>IF('Заявени разходи'!#REF!="X",'Заявени разходи'!#REF!,"")</f>
        <v>#REF!</v>
      </c>
      <c r="B16" s="2" t="e">
        <f>IF('Заявени разходи'!#REF!="X",'Заявени разходи'!#REF!,"")</f>
        <v>#REF!</v>
      </c>
    </row>
    <row r="17" spans="1:2" x14ac:dyDescent="0.25">
      <c r="A17" s="2" t="e">
        <f>IF('Заявени разходи'!#REF!="X",'Заявени разходи'!#REF!,"")</f>
        <v>#REF!</v>
      </c>
      <c r="B17" s="2" t="e">
        <f>IF('Заявени разходи'!#REF!="X",'Заявени разходи'!#REF!,"")</f>
        <v>#REF!</v>
      </c>
    </row>
    <row r="18" spans="1:2" x14ac:dyDescent="0.25">
      <c r="A18" s="2" t="e">
        <f>IF('Заявени разходи'!#REF!="X",'Заявени разходи'!#REF!,"")</f>
        <v>#REF!</v>
      </c>
      <c r="B18" s="2" t="e">
        <f>IF('Заявени разходи'!#REF!="X",'Заявени разходи'!#REF!,"")</f>
        <v>#REF!</v>
      </c>
    </row>
    <row r="19" spans="1:2" x14ac:dyDescent="0.25">
      <c r="A19" s="2" t="e">
        <f>IF('Заявени разходи'!#REF!="X",'Заявени разходи'!#REF!,"")</f>
        <v>#REF!</v>
      </c>
      <c r="B19" s="2" t="e">
        <f>IF('Заявени разходи'!#REF!="X",'Заявени разходи'!#REF!,"")</f>
        <v>#REF!</v>
      </c>
    </row>
    <row r="20" spans="1:2" x14ac:dyDescent="0.25">
      <c r="A20" s="2" t="e">
        <f>IF('Заявени разходи'!#REF!="X",'Заявени разходи'!#REF!,"")</f>
        <v>#REF!</v>
      </c>
      <c r="B20" s="2" t="e">
        <f>IF('Заявени разходи'!#REF!="X",'Заявени разходи'!#REF!,"")</f>
        <v>#REF!</v>
      </c>
    </row>
    <row r="21" spans="1:2" x14ac:dyDescent="0.25">
      <c r="A21" s="2" t="e">
        <f>IF('Заявени разходи'!#REF!="X",'Заявени разходи'!#REF!,"")</f>
        <v>#REF!</v>
      </c>
      <c r="B21" s="2" t="e">
        <f>IF('Заявени разходи'!#REF!="X",'Заявени разходи'!#REF!,"")</f>
        <v>#REF!</v>
      </c>
    </row>
    <row r="22" spans="1:2" x14ac:dyDescent="0.25">
      <c r="A22" s="2" t="e">
        <f>IF('Заявени разходи'!#REF!="X",'Заявени разходи'!#REF!,"")</f>
        <v>#REF!</v>
      </c>
      <c r="B22" s="2" t="e">
        <f>IF('Заявени разходи'!#REF!="X",'Заявени разходи'!#REF!,"")</f>
        <v>#REF!</v>
      </c>
    </row>
    <row r="23" spans="1:2" x14ac:dyDescent="0.25">
      <c r="A23" s="2" t="e">
        <f>IF('Заявени разходи'!#REF!="X",'Заявени разходи'!#REF!,"")</f>
        <v>#REF!</v>
      </c>
      <c r="B23" s="2" t="e">
        <f>IF('Заявени разходи'!#REF!="X",'Заявени разходи'!#REF!,"")</f>
        <v>#REF!</v>
      </c>
    </row>
    <row r="24" spans="1:2" x14ac:dyDescent="0.25">
      <c r="A24" s="2" t="e">
        <f>IF('Заявени разходи'!#REF!="X",'Заявени разходи'!#REF!,"")</f>
        <v>#REF!</v>
      </c>
      <c r="B24" s="2" t="e">
        <f>IF('Заявени разходи'!#REF!="X",'Заявени разходи'!#REF!,"")</f>
        <v>#REF!</v>
      </c>
    </row>
    <row r="25" spans="1:2" x14ac:dyDescent="0.25">
      <c r="A25" s="2" t="e">
        <f>IF('Заявени разходи'!#REF!="X",'Заявени разходи'!#REF!,"")</f>
        <v>#REF!</v>
      </c>
      <c r="B25" s="2" t="e">
        <f>IF('Заявени разходи'!#REF!="X",'Заявени разходи'!#REF!,"")</f>
        <v>#REF!</v>
      </c>
    </row>
    <row r="26" spans="1:2" x14ac:dyDescent="0.25">
      <c r="A26" s="2" t="e">
        <f>IF('Заявени разходи'!#REF!="X",'Заявени разходи'!#REF!,"")</f>
        <v>#REF!</v>
      </c>
      <c r="B26" s="2" t="e">
        <f>IF('Заявени разходи'!#REF!="X",'Заявени разходи'!#REF!,"")</f>
        <v>#REF!</v>
      </c>
    </row>
    <row r="27" spans="1:2" x14ac:dyDescent="0.25">
      <c r="A27" s="2" t="e">
        <f>IF('Заявени разходи'!#REF!="X",'Заявени разходи'!#REF!,"")</f>
        <v>#REF!</v>
      </c>
      <c r="B27" s="2" t="e">
        <f>IF('Заявени разходи'!#REF!="X",'Заявени разходи'!#REF!,"")</f>
        <v>#REF!</v>
      </c>
    </row>
    <row r="28" spans="1:2" x14ac:dyDescent="0.25">
      <c r="A28" s="2" t="e">
        <f>IF('Заявени разходи'!#REF!="X",'Заявени разходи'!#REF!,"")</f>
        <v>#REF!</v>
      </c>
      <c r="B28" s="2" t="e">
        <f>IF('Заявени разходи'!#REF!="X",'Заявени разходи'!#REF!,"")</f>
        <v>#REF!</v>
      </c>
    </row>
    <row r="29" spans="1:2" x14ac:dyDescent="0.25">
      <c r="A29" s="2" t="e">
        <f>IF('Заявени разходи'!#REF!="X",'Заявени разходи'!#REF!,"")</f>
        <v>#REF!</v>
      </c>
      <c r="B29" s="2" t="e">
        <f>IF('Заявени разходи'!#REF!="X",'Заявени разходи'!#REF!,"")</f>
        <v>#REF!</v>
      </c>
    </row>
    <row r="30" spans="1:2" x14ac:dyDescent="0.25">
      <c r="A30" s="2" t="e">
        <f>IF('Заявени разходи'!#REF!="X",'Заявени разходи'!#REF!,"")</f>
        <v>#REF!</v>
      </c>
      <c r="B30" s="2" t="e">
        <f>IF('Заявени разходи'!#REF!="X",'Заявени разходи'!#REF!,"")</f>
        <v>#REF!</v>
      </c>
    </row>
    <row r="31" spans="1:2" x14ac:dyDescent="0.25">
      <c r="A31" s="2" t="e">
        <f>IF('Заявени разходи'!#REF!="X",'Заявени разходи'!#REF!,"")</f>
        <v>#REF!</v>
      </c>
      <c r="B31" s="2" t="e">
        <f>IF('Заявени разходи'!#REF!="X",'Заявени разходи'!#REF!,"")</f>
        <v>#REF!</v>
      </c>
    </row>
    <row r="32" spans="1:2" x14ac:dyDescent="0.25">
      <c r="A32" s="2" t="str">
        <f>IF('Заявени разходи'!I18="X",'Заявени разходи'!G18,"")</f>
        <v/>
      </c>
      <c r="B32" s="2" t="e">
        <f>IF('Заявени разходи'!#REF!="X",'Заявени разходи'!G18,"")</f>
        <v>#REF!</v>
      </c>
    </row>
    <row r="33" spans="1:2" x14ac:dyDescent="0.25">
      <c r="A33" s="2" t="str">
        <f>IF('Заявени разходи'!I19="X",'Заявени разходи'!G19,"")</f>
        <v/>
      </c>
      <c r="B33" s="2" t="e">
        <f>IF('Заявени разходи'!#REF!="X",'Заявени разходи'!G19,"")</f>
        <v>#REF!</v>
      </c>
    </row>
    <row r="34" spans="1:2" x14ac:dyDescent="0.25">
      <c r="A34" s="2" t="str">
        <f>IF('Заявени разходи'!I20="X",'Заявени разходи'!G20,"")</f>
        <v/>
      </c>
      <c r="B34" s="2" t="e">
        <f>IF('Заявени разходи'!#REF!="X",'Заявени разходи'!G20,"")</f>
        <v>#REF!</v>
      </c>
    </row>
    <row r="35" spans="1:2" x14ac:dyDescent="0.25">
      <c r="A35" s="2" t="str">
        <f>IF('Заявени разходи'!I21="X",'Заявени разходи'!G21,"")</f>
        <v/>
      </c>
      <c r="B35" s="2" t="e">
        <f>IF('Заявени разходи'!#REF!="X",'Заявени разходи'!G21,"")</f>
        <v>#REF!</v>
      </c>
    </row>
    <row r="36" spans="1:2" x14ac:dyDescent="0.25">
      <c r="A36" s="2" t="str">
        <f>IF('Заявени разходи'!I22="X",'Заявени разходи'!G22,"")</f>
        <v/>
      </c>
      <c r="B36" s="2" t="e">
        <f>IF('Заявени разходи'!#REF!="X",'Заявени разходи'!G22,"")</f>
        <v>#REF!</v>
      </c>
    </row>
    <row r="37" spans="1:2" x14ac:dyDescent="0.25">
      <c r="A37" s="2" t="str">
        <f>IF('Заявени разходи'!I23="X",'Заявени разходи'!G23,"")</f>
        <v/>
      </c>
      <c r="B37" s="2" t="e">
        <f>IF('Заявени разходи'!#REF!="X",'Заявени разходи'!G23,"")</f>
        <v>#REF!</v>
      </c>
    </row>
    <row r="38" spans="1:2" x14ac:dyDescent="0.25">
      <c r="A38" s="2" t="e">
        <f>IF('Заявени разходи'!#REF!="X",'Заявени разходи'!#REF!,"")</f>
        <v>#REF!</v>
      </c>
      <c r="B38" s="2" t="e">
        <f>IF('Заявени разходи'!#REF!="X",'Заявени разходи'!#REF!,"")</f>
        <v>#REF!</v>
      </c>
    </row>
    <row r="39" spans="1:2" x14ac:dyDescent="0.25">
      <c r="A39" s="2" t="e">
        <f>IF('Заявени разходи'!#REF!="X",'Заявени разходи'!#REF!,"")</f>
        <v>#REF!</v>
      </c>
      <c r="B39" s="2" t="e">
        <f>IF('Заявени разходи'!#REF!="X",'Заявени разходи'!#REF!,"")</f>
        <v>#REF!</v>
      </c>
    </row>
    <row r="40" spans="1:2" x14ac:dyDescent="0.25">
      <c r="A40" s="2" t="e">
        <f>IF('Заявени разходи'!#REF!="X",'Заявени разходи'!#REF!,"")</f>
        <v>#REF!</v>
      </c>
      <c r="B40" s="2" t="e">
        <f>IF('Заявени разходи'!#REF!="X",'Заявени разходи'!#REF!,"")</f>
        <v>#REF!</v>
      </c>
    </row>
    <row r="41" spans="1:2" x14ac:dyDescent="0.25">
      <c r="A41" s="2" t="e">
        <f>IF('Заявени разходи'!#REF!="X",'Заявени разходи'!#REF!,"")</f>
        <v>#REF!</v>
      </c>
      <c r="B41" s="2" t="e">
        <f>IF('Заявени разходи'!#REF!="X",'Заявени разходи'!#REF!,"")</f>
        <v>#REF!</v>
      </c>
    </row>
    <row r="42" spans="1:2" x14ac:dyDescent="0.25">
      <c r="A42" s="2" t="e">
        <f>IF('Заявени разходи'!#REF!="X",'Заявени разходи'!#REF!,"")</f>
        <v>#REF!</v>
      </c>
      <c r="B42" s="2" t="e">
        <f>IF('Заявени разходи'!#REF!="X",'Заявени разходи'!#REF!,"")</f>
        <v>#REF!</v>
      </c>
    </row>
    <row r="43" spans="1:2" x14ac:dyDescent="0.25">
      <c r="A43" s="2" t="e">
        <f>IF('Заявени разходи'!#REF!="X",'Заявени разходи'!#REF!,"")</f>
        <v>#REF!</v>
      </c>
      <c r="B43" s="2" t="e">
        <f>IF('Заявени разходи'!#REF!="X",'Заявени разходи'!#REF!,"")</f>
        <v>#REF!</v>
      </c>
    </row>
    <row r="44" spans="1:2" x14ac:dyDescent="0.25">
      <c r="A44" s="2" t="e">
        <f>IF('Заявени разходи'!#REF!="X",'Заявени разходи'!#REF!,"")</f>
        <v>#REF!</v>
      </c>
      <c r="B44" s="2" t="e">
        <f>IF('Заявени разходи'!#REF!="X",'Заявени разходи'!#REF!,"")</f>
        <v>#REF!</v>
      </c>
    </row>
    <row r="45" spans="1:2" x14ac:dyDescent="0.25">
      <c r="A45" s="2" t="e">
        <f>IF('Заявени разходи'!#REF!="X",'Заявени разходи'!#REF!,"")</f>
        <v>#REF!</v>
      </c>
      <c r="B45" s="2" t="e">
        <f>IF('Заявени разходи'!#REF!="X",'Заявени разходи'!#REF!,"")</f>
        <v>#REF!</v>
      </c>
    </row>
    <row r="46" spans="1:2" x14ac:dyDescent="0.25">
      <c r="A46" s="2" t="e">
        <f>IF('Заявени разходи'!#REF!="X",'Заявени разходи'!#REF!,"")</f>
        <v>#REF!</v>
      </c>
      <c r="B46" s="2" t="e">
        <f>IF('Заявени разходи'!#REF!="X",'Заявени разходи'!#REF!,"")</f>
        <v>#REF!</v>
      </c>
    </row>
    <row r="47" spans="1:2" x14ac:dyDescent="0.25">
      <c r="A47" s="2" t="e">
        <f>IF('Заявени разходи'!#REF!="X",'Заявени разходи'!#REF!,"")</f>
        <v>#REF!</v>
      </c>
      <c r="B47" s="2" t="e">
        <f>IF('Заявени разходи'!#REF!="X",'Заявени разходи'!#REF!,"")</f>
        <v>#REF!</v>
      </c>
    </row>
    <row r="48" spans="1:2" x14ac:dyDescent="0.25">
      <c r="A48" s="2" t="e">
        <f>IF('Заявени разходи'!#REF!="X",'Заявени разходи'!#REF!,"")</f>
        <v>#REF!</v>
      </c>
      <c r="B48" s="2" t="e">
        <f>IF('Заявени разходи'!#REF!="X",'Заявени разходи'!#REF!,"")</f>
        <v>#REF!</v>
      </c>
    </row>
    <row r="49" spans="1:2" x14ac:dyDescent="0.25">
      <c r="A49" s="2" t="e">
        <f>IF('Заявени разходи'!#REF!="X",'Заявени разходи'!#REF!,"")</f>
        <v>#REF!</v>
      </c>
      <c r="B49" s="2" t="e">
        <f>IF('Заявени разходи'!#REF!="X",'Заявени разходи'!#REF!,"")</f>
        <v>#REF!</v>
      </c>
    </row>
    <row r="50" spans="1:2" x14ac:dyDescent="0.25">
      <c r="A50" s="2" t="e">
        <f>IF('Заявени разходи'!#REF!="X",'Заявени разходи'!#REF!,"")</f>
        <v>#REF!</v>
      </c>
      <c r="B50" s="2" t="e">
        <f>IF('Заявени разходи'!#REF!="X",'Заявени разходи'!#REF!,"")</f>
        <v>#REF!</v>
      </c>
    </row>
    <row r="51" spans="1:2" x14ac:dyDescent="0.25">
      <c r="A51" s="2" t="e">
        <f>IF('Заявени разходи'!#REF!="X",'Заявени разходи'!#REF!,"")</f>
        <v>#REF!</v>
      </c>
      <c r="B51" s="2" t="e">
        <f>IF('Заявени разходи'!#REF!="X",'Заявени разходи'!#REF!,"")</f>
        <v>#REF!</v>
      </c>
    </row>
    <row r="52" spans="1:2" x14ac:dyDescent="0.25">
      <c r="A52" s="2" t="e">
        <f>IF('Заявени разходи'!#REF!="X",'Заявени разходи'!#REF!,"")</f>
        <v>#REF!</v>
      </c>
      <c r="B52" s="2" t="e">
        <f>IF('Заявени разходи'!#REF!="X",'Заявени разходи'!#REF!,"")</f>
        <v>#REF!</v>
      </c>
    </row>
    <row r="53" spans="1:2" x14ac:dyDescent="0.25">
      <c r="A53" s="2" t="e">
        <f>IF('Заявени разходи'!#REF!="X",'Заявени разходи'!#REF!,"")</f>
        <v>#REF!</v>
      </c>
      <c r="B53" s="2" t="e">
        <f>IF('Заявени разходи'!#REF!="X",'Заявени разходи'!#REF!,"")</f>
        <v>#REF!</v>
      </c>
    </row>
    <row r="54" spans="1:2" x14ac:dyDescent="0.25">
      <c r="A54" s="2" t="e">
        <f>IF('Заявени разходи'!#REF!="X",'Заявени разходи'!#REF!,"")</f>
        <v>#REF!</v>
      </c>
      <c r="B54" s="2" t="e">
        <f>IF('Заявени разходи'!#REF!="X",'Заявени разходи'!#REF!,"")</f>
        <v>#REF!</v>
      </c>
    </row>
    <row r="55" spans="1:2" x14ac:dyDescent="0.25">
      <c r="A55" s="2" t="e">
        <f>IF('Заявени разходи'!#REF!="X",'Заявени разходи'!#REF!,"")</f>
        <v>#REF!</v>
      </c>
      <c r="B55" s="2" t="e">
        <f>IF('Заявени разходи'!#REF!="X",'Заявени разходи'!#REF!,"")</f>
        <v>#REF!</v>
      </c>
    </row>
    <row r="56" spans="1:2" x14ac:dyDescent="0.25">
      <c r="A56" s="2" t="e">
        <f>IF('Заявени разходи'!#REF!="X",'Заявени разходи'!#REF!,"")</f>
        <v>#REF!</v>
      </c>
      <c r="B56" s="2" t="e">
        <f>IF('Заявени разходи'!#REF!="X",'Заявени разходи'!#REF!,"")</f>
        <v>#REF!</v>
      </c>
    </row>
    <row r="57" spans="1:2" x14ac:dyDescent="0.25">
      <c r="A57" s="2" t="e">
        <f>IF('Заявени разходи'!#REF!="X",'Заявени разходи'!#REF!,"")</f>
        <v>#REF!</v>
      </c>
      <c r="B57" s="2" t="e">
        <f>IF('Заявени разходи'!#REF!="X",'Заявени разходи'!#REF!,"")</f>
        <v>#REF!</v>
      </c>
    </row>
    <row r="58" spans="1:2" x14ac:dyDescent="0.25">
      <c r="A58" s="2" t="e">
        <f>IF('Заявени разходи'!#REF!="X",'Заявени разходи'!#REF!,"")</f>
        <v>#REF!</v>
      </c>
      <c r="B58" s="2" t="e">
        <f>IF('Заявени разходи'!#REF!="X",'Заявени разходи'!#REF!,"")</f>
        <v>#REF!</v>
      </c>
    </row>
    <row r="59" spans="1:2" x14ac:dyDescent="0.25">
      <c r="A59" s="2" t="e">
        <f>IF('Заявени разходи'!#REF!="X",'Заявени разходи'!#REF!,"")</f>
        <v>#REF!</v>
      </c>
      <c r="B59" s="2" t="e">
        <f>IF('Заявени разходи'!#REF!="X",'Заявени разходи'!#REF!,"")</f>
        <v>#REF!</v>
      </c>
    </row>
    <row r="60" spans="1:2" x14ac:dyDescent="0.25">
      <c r="A60" s="2" t="e">
        <f>IF('Заявени разходи'!#REF!="X",'Заявени разходи'!#REF!,"")</f>
        <v>#REF!</v>
      </c>
      <c r="B60" s="2" t="e">
        <f>IF('Заявени разходи'!#REF!="X",'Заявени разходи'!#REF!,"")</f>
        <v>#REF!</v>
      </c>
    </row>
    <row r="61" spans="1:2" x14ac:dyDescent="0.25">
      <c r="A61" s="2" t="e">
        <f>IF('Заявени разходи'!#REF!="X",'Заявени разходи'!#REF!,"")</f>
        <v>#REF!</v>
      </c>
      <c r="B61" s="2" t="e">
        <f>IF('Заявени разходи'!#REF!="X",'Заявени разходи'!#REF!,"")</f>
        <v>#REF!</v>
      </c>
    </row>
    <row r="62" spans="1:2" x14ac:dyDescent="0.25">
      <c r="A62" t="e">
        <f>SUM(A2:A61)</f>
        <v>#REF!</v>
      </c>
      <c r="B62" t="e">
        <f>SUM(B2:B61)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Заявление за подпомагане</vt:lpstr>
      <vt:lpstr>Заявени разходи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2025-09-23T07:04:27Z</dcterms:modified>
</cp:coreProperties>
</file>